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НБ\Шоколад\"/>
    </mc:Choice>
  </mc:AlternateContent>
  <bookViews>
    <workbookView xWindow="12255" yWindow="-45" windowWidth="12180" windowHeight="11685"/>
  </bookViews>
  <sheets>
    <sheet name="регуляр" sheetId="1" r:id="rId1"/>
  </sheets>
  <definedNames>
    <definedName name="_xlnm.Print_Area" localSheetId="0">регуляр!$A$1:$M$146</definedName>
  </definedNames>
  <calcPr calcId="152511"/>
</workbook>
</file>

<file path=xl/calcChain.xml><?xml version="1.0" encoding="utf-8"?>
<calcChain xmlns="http://schemas.openxmlformats.org/spreadsheetml/2006/main">
  <c r="J130" i="1" l="1"/>
  <c r="J131" i="1"/>
  <c r="J132" i="1"/>
  <c r="J129" i="1"/>
  <c r="L123" i="1" l="1"/>
  <c r="L124" i="1"/>
  <c r="L125" i="1"/>
  <c r="L126" i="1"/>
  <c r="L122" i="1"/>
  <c r="L118" i="1"/>
  <c r="L115" i="1"/>
  <c r="L112" i="1"/>
  <c r="L110" i="1"/>
  <c r="L107" i="1"/>
  <c r="L103" i="1"/>
  <c r="L104" i="1"/>
  <c r="L102" i="1"/>
  <c r="L99" i="1"/>
  <c r="L96" i="1"/>
  <c r="L93" i="1"/>
  <c r="L92" i="1"/>
  <c r="L89" i="1"/>
  <c r="L87" i="1"/>
  <c r="L79" i="1"/>
  <c r="L16" i="1"/>
  <c r="L35" i="1"/>
  <c r="L30" i="1"/>
  <c r="L31" i="1"/>
  <c r="L32" i="1"/>
  <c r="L29" i="1"/>
  <c r="L11" i="1"/>
  <c r="L12" i="1"/>
  <c r="L13" i="1"/>
  <c r="L14" i="1"/>
  <c r="L10" i="1"/>
  <c r="L5" i="1"/>
  <c r="L6" i="1"/>
  <c r="L7" i="1"/>
  <c r="L8" i="1"/>
  <c r="L4" i="1"/>
  <c r="J123" i="1"/>
  <c r="J124" i="1"/>
  <c r="J125" i="1"/>
  <c r="J126" i="1"/>
  <c r="J122" i="1"/>
  <c r="J115" i="1"/>
  <c r="J112" i="1"/>
  <c r="J110" i="1"/>
  <c r="J107" i="1"/>
  <c r="J103" i="1"/>
  <c r="J104" i="1"/>
  <c r="J102" i="1"/>
  <c r="J99" i="1"/>
  <c r="J96" i="1"/>
  <c r="J93" i="1"/>
  <c r="J92" i="1"/>
  <c r="J89" i="1"/>
  <c r="J87" i="1"/>
  <c r="J79" i="1"/>
  <c r="J35" i="1"/>
  <c r="J30" i="1"/>
  <c r="J31" i="1"/>
  <c r="J32" i="1"/>
  <c r="J29" i="1"/>
  <c r="J16" i="1"/>
  <c r="J11" i="1"/>
  <c r="J12" i="1"/>
  <c r="J13" i="1"/>
  <c r="J14" i="1"/>
  <c r="J10" i="1"/>
  <c r="J5" i="1"/>
  <c r="J6" i="1"/>
  <c r="J7" i="1"/>
  <c r="J8" i="1"/>
  <c r="J4" i="1"/>
  <c r="J118" i="1" l="1"/>
  <c r="J75" i="1" l="1"/>
  <c r="L75" i="1"/>
  <c r="J63" i="1" l="1"/>
  <c r="L63" i="1"/>
  <c r="J22" i="1" l="1"/>
  <c r="L22" i="1"/>
  <c r="J18" i="1" l="1"/>
  <c r="L18" i="1"/>
  <c r="J23" i="1"/>
  <c r="L23" i="1"/>
  <c r="J24" i="1"/>
  <c r="L24" i="1"/>
  <c r="J19" i="1" l="1"/>
  <c r="L19" i="1"/>
  <c r="J20" i="1"/>
  <c r="L20" i="1"/>
  <c r="J74" i="1" l="1"/>
  <c r="L74" i="1"/>
  <c r="J58" i="1" l="1"/>
  <c r="L58" i="1"/>
  <c r="J64" i="1"/>
  <c r="L64" i="1"/>
  <c r="J26" i="1"/>
  <c r="L26" i="1"/>
  <c r="J76" i="1" l="1"/>
  <c r="L76" i="1"/>
  <c r="J27" i="1"/>
  <c r="L27" i="1"/>
  <c r="J65" i="1"/>
  <c r="L65" i="1"/>
  <c r="J55" i="1"/>
  <c r="L55" i="1"/>
  <c r="J52" i="1"/>
  <c r="L52" i="1"/>
  <c r="J71" i="1" l="1"/>
  <c r="L71" i="1"/>
  <c r="J62" i="1"/>
  <c r="L62" i="1"/>
  <c r="J38" i="1"/>
  <c r="L38" i="1"/>
  <c r="J68" i="1"/>
  <c r="L68" i="1"/>
  <c r="J61" i="1"/>
  <c r="L61" i="1"/>
  <c r="J51" i="1"/>
  <c r="L51" i="1"/>
  <c r="J39" i="1" l="1"/>
  <c r="L39" i="1"/>
  <c r="J88" i="1"/>
  <c r="L88" i="1"/>
  <c r="J40" i="1"/>
  <c r="L40" i="1"/>
  <c r="J46" i="1" l="1"/>
  <c r="L46" i="1"/>
  <c r="J47" i="1"/>
  <c r="L47" i="1"/>
  <c r="J36" i="1" l="1"/>
  <c r="L36" i="1"/>
  <c r="J37" i="1" l="1"/>
  <c r="J136" i="1" s="1"/>
  <c r="L37" i="1"/>
  <c r="L136" i="1" s="1"/>
</calcChain>
</file>

<file path=xl/sharedStrings.xml><?xml version="1.0" encoding="utf-8"?>
<sst xmlns="http://schemas.openxmlformats.org/spreadsheetml/2006/main" count="229" uniqueCount="130">
  <si>
    <t xml:space="preserve">МАСЛА </t>
  </si>
  <si>
    <t>Ед.изм.</t>
  </si>
  <si>
    <t xml:space="preserve">кг </t>
  </si>
  <si>
    <t xml:space="preserve">шт. </t>
  </si>
  <si>
    <t>КАКАО-БОБЫ сырые ферментрированные</t>
  </si>
  <si>
    <t>КЭРОБ, сырой молотый, Испания</t>
  </si>
  <si>
    <t>ЯГОДЫ ГОДЖИ</t>
  </si>
  <si>
    <t>СТРУЧКОВАЯ ВАНИЛЬ, Мадагаскар</t>
  </si>
  <si>
    <t>КАКАО-КРУПКА</t>
  </si>
  <si>
    <t>КАКАО-ПОРОШОК</t>
  </si>
  <si>
    <t>Подарочные наборы</t>
  </si>
  <si>
    <t>бесплатно</t>
  </si>
  <si>
    <t>ВАНИЛЬ в стручках</t>
  </si>
  <si>
    <t>вакуумный пакет 0,125 кг</t>
  </si>
  <si>
    <t>г</t>
  </si>
  <si>
    <t>100 г</t>
  </si>
  <si>
    <t>при сумме заказа до 25000 рублей</t>
  </si>
  <si>
    <t>при сумме заказа от 25000 рублей</t>
  </si>
  <si>
    <t>СТРУЧКОВАЯ ВАНИЛЬ,16 см,  Мадагаскар</t>
  </si>
  <si>
    <t>ЧОКО БИН - какао-бобы в темном шоколаде</t>
  </si>
  <si>
    <t>ЧОКО БИН - какао-бобы в белом шоколаде</t>
  </si>
  <si>
    <t>см. фасованную продукцию</t>
  </si>
  <si>
    <t xml:space="preserve">КЭРОБ </t>
  </si>
  <si>
    <t>Шоколадная мануфактура «БРИТАРЕВ»</t>
  </si>
  <si>
    <t>при заказе от 50 000 р.</t>
  </si>
  <si>
    <t>Упаковочные материалы</t>
  </si>
  <si>
    <t>Скрутики, 1000 шт.</t>
  </si>
  <si>
    <t>МАСЛО ШИ (каритэ)  нерафинирован. Кот-д'Ивуар</t>
  </si>
  <si>
    <t>шт</t>
  </si>
  <si>
    <t xml:space="preserve">1000 шт </t>
  </si>
  <si>
    <t>заказ покупателя</t>
  </si>
  <si>
    <t>сумма</t>
  </si>
  <si>
    <t xml:space="preserve">                                                      Доставка</t>
  </si>
  <si>
    <t>Если вам нужно отправить груз транспортной компанией или доставить его по г. Москва, то укажите пожалуйста адрес доставки, телефон и контактное лицо, кто будет получать груз</t>
  </si>
  <si>
    <t>л</t>
  </si>
  <si>
    <t>мл</t>
  </si>
  <si>
    <t>Цена за кг при заказе от 50000 р.</t>
  </si>
  <si>
    <t>Не продается в розницу</t>
  </si>
  <si>
    <t xml:space="preserve">от 25 кг </t>
  </si>
  <si>
    <t>ЯГОДЫ ГОДЖИ, Китай</t>
  </si>
  <si>
    <t xml:space="preserve">МАСЛО КАКАО натуральное, Колумбия </t>
  </si>
  <si>
    <t>КЭРОБ, слабой обжарки молотый ,Испания (мешок 25 кг)</t>
  </si>
  <si>
    <t>КЭРОБ, слабой обжарки молотый Испания ( крафт-пакет )</t>
  </si>
  <si>
    <t>МАСЛО ШИ  нерафинированное, Кот-д'Ивуар (пласт. банка)</t>
  </si>
  <si>
    <t>плитка 90 г</t>
  </si>
  <si>
    <t>плитка 30 г</t>
  </si>
  <si>
    <t>Скрутики,  шт.</t>
  </si>
  <si>
    <t>ЧОКО БИН - зёрна кофе в темном шоколаде</t>
  </si>
  <si>
    <t xml:space="preserve">РЕКОМЕНДОВАННАЯ РОЗНИЧНАЯ ЦЕНА (в рублях за единицу ) </t>
  </si>
  <si>
    <t xml:space="preserve">РЕКОМЕНДОВАННАЯ РОЗНИЧНАЯ ЦЕНА (в рублях за кг ) </t>
  </si>
  <si>
    <t xml:space="preserve">                 Фасованная (пакетированная) продукция</t>
  </si>
  <si>
    <t>КАКАО ТЁРТОЕ натуральное</t>
  </si>
  <si>
    <t>МАСЛО КАКАО натуральное, Колумбия (крафт-пакет)</t>
  </si>
  <si>
    <t>Если транспортная забирает груз из офиса, то цену за перевозку устанавливают они же, исходя из веса и габаритов груза</t>
  </si>
  <si>
    <t>Цена  при заказе  от 10000р. до 50000 р.</t>
  </si>
  <si>
    <t>тубус (опт упаковка 45 шт)</t>
  </si>
  <si>
    <t>уточняется в транспортной компании отдельно</t>
  </si>
  <si>
    <t>СЕМЕНА ЧИА</t>
  </si>
  <si>
    <t>СЕМЕНА ЧИА, Эквадор</t>
  </si>
  <si>
    <t>Шоколадная масса ремесленная, 70%, нетемперированная</t>
  </si>
  <si>
    <t>1 кг</t>
  </si>
  <si>
    <t>КЭРОБ, сырой стручки, Испания ( крафт-пакет )</t>
  </si>
  <si>
    <t>• Какао-бобы -  200 г, • Какао-масло – 75 г,• Ваниль стручковая – 1 шт.
  в подарочной упаковке</t>
  </si>
  <si>
    <t>• Какао-бобы -  200 г,• Какао-масло – 75 г,• Ягоды годжи – 50 г,• Ваниль стручковая – 1 шт.
  в подарочной упаковке</t>
  </si>
  <si>
    <t>Ремесленный шоколад «БРИТАРЕВ» 70% какао с масалой</t>
  </si>
  <si>
    <t>Ремесленный шоколад «БРИТАРЕВ» 70% какао с кунжутом и клюквой</t>
  </si>
  <si>
    <t>Ремесленный шоколад «БРИТАРЕВ» 70% какао с кофе и мускатным орехом</t>
  </si>
  <si>
    <t>Ремесленный шоколад «БРИТАРЕВ» 70% какао с зёрнами горчицы</t>
  </si>
  <si>
    <t>КАКАО ТЕРТОЕ в плитках, из сорта тринитарио, Колумбия</t>
  </si>
  <si>
    <t>плитка, 70 г</t>
  </si>
  <si>
    <t>• Какао тертое -  220 г, • Какао-масло – 75 г,• Ягоды годжи – 50 г, • Ваниль стручковая – 1 шт
  в подарочной упаковке</t>
  </si>
  <si>
    <t>• Какао тертое -  220 г,• Какао-масло – 75 г,• Ваниль стручковая – 1 шт, в подарочной упаковке</t>
  </si>
  <si>
    <t>Подарочный набор для приготовления шоколада «РЕЦЕПТ АЦТЕКОВ»</t>
  </si>
  <si>
    <t>Подарочный набор экзотических масел «БЛЕСК И КРАСОТА»</t>
  </si>
  <si>
    <t>Подарочный набор шоколада  «БРИТАРЕВ»</t>
  </si>
  <si>
    <t>1 плитка - 90 г, 4 плитки - 30 г, в подарочной упаковке</t>
  </si>
  <si>
    <t xml:space="preserve">     Готовая продукция</t>
  </si>
  <si>
    <t>Подарочный набор для приготовления шоколада «ШОКОЛАТЬЕ»</t>
  </si>
  <si>
    <t>Подарочный набор для приготовления шоколада «РЕЦЕПТ АЦТЕКОВ ПЛЮС»</t>
  </si>
  <si>
    <t>Подарочный набор для приготовления шоколада «ШОКОЛАТЬЕ ПЛЮС»</t>
  </si>
  <si>
    <t>Шоколадно-арахисовая паста «БРИТАРЕВ»</t>
  </si>
  <si>
    <r>
      <t xml:space="preserve">                           </t>
    </r>
    <r>
      <rPr>
        <sz val="18"/>
        <color indexed="56"/>
        <rFont val="Arial Unicode MS"/>
        <family val="2"/>
        <charset val="204"/>
      </rPr>
      <t>Весовая продукция</t>
    </r>
  </si>
  <si>
    <t xml:space="preserve">Ремесленный шоколад «БРИТАРЕВ» 70% какао классический </t>
  </si>
  <si>
    <t>Ремесленный шоколад «БРИТАРЕВ» 70% какао классический</t>
  </si>
  <si>
    <t>Заказ   до 50000 р, ввести количество</t>
  </si>
  <si>
    <t>Заказ от 50000 р, ввести колиество</t>
  </si>
  <si>
    <t>сумма заказа (формула)</t>
  </si>
  <si>
    <t>Цена при заказе от 50 000 р.</t>
  </si>
  <si>
    <t>Заказ  от 50000 р, ввести количество</t>
  </si>
  <si>
    <t>Заказ  до 50000 р, ввести количество</t>
  </si>
  <si>
    <t>Заказ от 50000 р, ввести количество</t>
  </si>
  <si>
    <t>Общая сумма с доставкой, р.</t>
  </si>
  <si>
    <t>Цена  при заказе  от 10000 р. до 50000 р.</t>
  </si>
  <si>
    <r>
      <t xml:space="preserve">Цена за кг при заказе  </t>
    </r>
    <r>
      <rPr>
        <b/>
        <sz val="12"/>
        <rFont val="Arial Unicode MS"/>
        <family val="2"/>
        <charset val="204"/>
      </rPr>
      <t>от 10000 р. до 50000 р.</t>
    </r>
  </si>
  <si>
    <t>Цена при заказе         от 50 000 р.</t>
  </si>
  <si>
    <t>КРАФТ-ПАКЕТ  фасовка (ш 8см, в 22.5 см, г 5см)</t>
  </si>
  <si>
    <t>КРАФТ-ПАКЕТ  с ручками (ш 22см, в 32.5см, г 8.7см)</t>
  </si>
  <si>
    <t>Коробка картонная для подарочных наборов (ш 22см, в 10см, г 10см)</t>
  </si>
  <si>
    <t>Шоколад на меду «БРИТАРЕВ», 75% какао, классический</t>
  </si>
  <si>
    <t>Шоколад на меду «БРИТАРЕВ», 75% какао, с острым перцем</t>
  </si>
  <si>
    <t>Шоколад на меду «БРИТАРЕВ», 75% какао, с кунжутом и солью</t>
  </si>
  <si>
    <t>плитка, 30 г</t>
  </si>
  <si>
    <t>Шоколадно-ореховая паста «БРИТАРЕВ» с фундуком</t>
  </si>
  <si>
    <t>банка, 200 г</t>
  </si>
  <si>
    <t xml:space="preserve">КЭРОБ, сырой молотый, Испания </t>
  </si>
  <si>
    <t xml:space="preserve">• Какао-масло – 75 г, • Масло Ши – 150 г, • Масло кокоса – 125 мл, в подарочной упаковке </t>
  </si>
  <si>
    <t>Доставка транспортной компанией</t>
  </si>
  <si>
    <t>штрихкод</t>
  </si>
  <si>
    <t>-</t>
  </si>
  <si>
    <t>ЧОКО БИН - какао-бобы микс</t>
  </si>
  <si>
    <t>Доставка по Москве необъемный груз  до 2 коробок,  до 10 кг (в пределах МКАД).  Указана минимальная цена.</t>
  </si>
  <si>
    <t>Доставка по Москве необъемный груз  до 2 коробок,  до 10 кг (за пределами МКАД). Указана минимальная цена.</t>
  </si>
  <si>
    <t>Доставка по Москве на машине. объёмный груз от 3 коробок и/или  более 10 кг (в пределах МКАД). Указана минимальная цена.</t>
  </si>
  <si>
    <t>Доставка по Москве на машине. объёмный груз от 3 коробок и/или  более 10 кг (за пределами МКАД). Указана минимальная цена.</t>
  </si>
  <si>
    <t>ЯГОДЫ ГОДЖИ, Китай (крафт-пакет)</t>
  </si>
  <si>
    <t>Семена чиа, Эквадор (крафт-пакет)</t>
  </si>
  <si>
    <t>КАКАО-ПОРОШОК натуральный, Колумбия</t>
  </si>
  <si>
    <t>МАСЛО КОКОСОВОЕ нерафинированное, ORGANIC, Индия</t>
  </si>
  <si>
    <t>Какао-крупка ФОРАСТЕРО сырая</t>
  </si>
  <si>
    <t>Какао-крупка ФОРАСТЕРО обжаренная</t>
  </si>
  <si>
    <t>форастеро НЕОТБОРНЫЕ</t>
  </si>
  <si>
    <t>форастеро ОТБОРНЫЕ</t>
  </si>
  <si>
    <t>форастеро ОЧИЩЕННЫЕ</t>
  </si>
  <si>
    <t xml:space="preserve">КАКАО-БОБЫ ОТБОРНЫЕ, форастеро, Кот-д'Ивуар  ( крафт-пакет) </t>
  </si>
  <si>
    <t xml:space="preserve">КАКАО-БОБЫ ОТБОРНЫЕ, форастеро, Кот-д'Ивуар  (крафт-пакет) </t>
  </si>
  <si>
    <t>Какао-крупка сырая, форастеро, Кот-д'Ивуар</t>
  </si>
  <si>
    <t>Какао-крупка обжаренная, форастеро, Кот-д'Ивуар</t>
  </si>
  <si>
    <t>МАСЛО КОКОСОВОЕ нерафинированное, органическое (пласт. банка)</t>
  </si>
  <si>
    <t>КАКАО-БОБЫ ОЧИЩЕННЫЕ, форастеро, Кот-д'Ивуар (крафт-пакет)</t>
  </si>
  <si>
    <t>КЭРОБ, сырые стручки, Испания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</si>
</sst>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_ ;\-#,##0\ 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 Unicode MS"/>
      <family val="2"/>
      <charset val="204"/>
    </font>
    <font>
      <sz val="14"/>
      <color rgb="FFFF0000"/>
      <name val="Arial Unicode MS"/>
      <family val="2"/>
      <charset val="204"/>
    </font>
    <font>
      <sz val="11"/>
      <name val="Arial Unicode MS"/>
      <family val="2"/>
      <charset val="204"/>
    </font>
    <font>
      <sz val="14"/>
      <color theme="5" tint="-0.249977111117893"/>
      <name val="Arial Unicode MS"/>
      <family val="2"/>
      <charset val="204"/>
    </font>
    <font>
      <sz val="14"/>
      <color theme="0" tint="-0.249977111117893"/>
      <name val="Arial Unicode MS"/>
      <family val="2"/>
      <charset val="204"/>
    </font>
    <font>
      <sz val="14"/>
      <color rgb="FFC00000"/>
      <name val="Arial Unicode MS"/>
      <family val="2"/>
      <charset val="204"/>
    </font>
    <font>
      <sz val="12"/>
      <name val="Arial Unicode MS"/>
      <family val="2"/>
      <charset val="204"/>
    </font>
    <font>
      <sz val="18"/>
      <color rgb="FF002060"/>
      <name val="Arial Unicode MS"/>
      <family val="2"/>
      <charset val="204"/>
    </font>
    <font>
      <u/>
      <sz val="16"/>
      <color theme="1" tint="4.9989318521683403E-2"/>
      <name val="Arial Unicode MS"/>
      <family val="2"/>
      <charset val="204"/>
    </font>
    <font>
      <sz val="16"/>
      <color theme="1" tint="4.9989318521683403E-2"/>
      <name val="Arial Unicode MS"/>
      <family val="2"/>
      <charset val="204"/>
    </font>
    <font>
      <sz val="20"/>
      <color rgb="FF002060"/>
      <name val="Arial Unicode MS"/>
      <family val="2"/>
      <charset val="204"/>
    </font>
    <font>
      <sz val="16"/>
      <color theme="3" tint="-0.499984740745262"/>
      <name val="Arial Unicode MS"/>
      <family val="2"/>
      <charset val="204"/>
    </font>
    <font>
      <sz val="16"/>
      <color rgb="FFFF0000"/>
      <name val="Arial Unicode MS"/>
      <family val="2"/>
      <charset val="204"/>
    </font>
    <font>
      <b/>
      <sz val="12"/>
      <name val="Arial Unicode MS"/>
      <family val="2"/>
      <charset val="204"/>
    </font>
    <font>
      <b/>
      <u/>
      <sz val="16"/>
      <color theme="6" tint="-0.499984740745262"/>
      <name val="Arial Unicode MS"/>
      <family val="2"/>
      <charset val="204"/>
    </font>
    <font>
      <b/>
      <u/>
      <sz val="16"/>
      <color theme="9" tint="-0.499984740745262"/>
      <name val="Arial Unicode MS"/>
      <family val="2"/>
      <charset val="204"/>
    </font>
    <font>
      <b/>
      <u/>
      <sz val="16"/>
      <color theme="1" tint="4.9989318521683403E-2"/>
      <name val="Arial Unicode MS"/>
      <family val="2"/>
      <charset val="204"/>
    </font>
    <font>
      <b/>
      <sz val="14"/>
      <name val="Arial Unicode MS"/>
      <family val="2"/>
      <charset val="204"/>
    </font>
    <font>
      <sz val="18"/>
      <color indexed="56"/>
      <name val="Arial Unicode MS"/>
      <family val="2"/>
      <charset val="204"/>
    </font>
    <font>
      <sz val="14"/>
      <color theme="6" tint="-0.499984740745262"/>
      <name val="Arial Unicode MS"/>
      <family val="2"/>
      <charset val="204"/>
    </font>
    <font>
      <sz val="12"/>
      <color theme="6" tint="-0.499984740745262"/>
      <name val="Arial Unicode MS"/>
      <family val="2"/>
      <charset val="204"/>
    </font>
    <font>
      <sz val="12"/>
      <color rgb="FFC00000"/>
      <name val="Arial Unicode MS"/>
      <family val="2"/>
      <charset val="204"/>
    </font>
    <font>
      <b/>
      <sz val="11"/>
      <color rgb="FFC00000"/>
      <name val="Arial Unicode MS"/>
      <family val="2"/>
      <charset val="204"/>
    </font>
    <font>
      <sz val="12"/>
      <color rgb="FFFF0000"/>
      <name val="Arial Unicode MS"/>
      <family val="2"/>
      <charset val="204"/>
    </font>
    <font>
      <sz val="20"/>
      <color theme="3" tint="-0.499984740745262"/>
      <name val="Arial Unicode MS"/>
      <family val="2"/>
      <charset val="204"/>
    </font>
    <font>
      <u/>
      <sz val="20"/>
      <color theme="3" tint="-0.499984740745262"/>
      <name val="Arial Unicode MS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165" fontId="2" fillId="0" borderId="1" xfId="1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top" wrapText="1"/>
    </xf>
    <xf numFmtId="165" fontId="2" fillId="2" borderId="1" xfId="1" applyNumberFormat="1" applyFont="1" applyFill="1" applyBorder="1" applyAlignment="1">
      <alignment horizontal="right" vertical="center" wrapText="1"/>
    </xf>
    <xf numFmtId="0" fontId="2" fillId="7" borderId="38" xfId="0" applyFont="1" applyFill="1" applyBorder="1" applyAlignment="1">
      <alignment vertical="center" wrapText="1"/>
    </xf>
    <xf numFmtId="165" fontId="2" fillId="7" borderId="38" xfId="0" applyNumberFormat="1" applyFont="1" applyFill="1" applyBorder="1" applyAlignment="1">
      <alignment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7" borderId="34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3" xfId="1" applyNumberFormat="1" applyFont="1" applyFill="1" applyBorder="1" applyAlignment="1">
      <alignment horizontal="center" vertical="center" wrapText="1"/>
    </xf>
    <xf numFmtId="165" fontId="2" fillId="7" borderId="13" xfId="0" applyNumberFormat="1" applyFont="1" applyFill="1" applyBorder="1" applyAlignment="1">
      <alignment vertical="center" wrapText="1"/>
    </xf>
    <xf numFmtId="0" fontId="2" fillId="7" borderId="13" xfId="0" applyNumberFormat="1" applyFont="1" applyFill="1" applyBorder="1" applyAlignment="1">
      <alignment vertical="center" wrapText="1"/>
    </xf>
    <xf numFmtId="0" fontId="2" fillId="7" borderId="35" xfId="0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2" fillId="8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right" vertical="top" wrapText="1"/>
    </xf>
    <xf numFmtId="165" fontId="2" fillId="0" borderId="51" xfId="1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2" fillId="7" borderId="12" xfId="0" applyFont="1" applyFill="1" applyBorder="1" applyAlignment="1">
      <alignment vertical="top" wrapText="1"/>
    </xf>
    <xf numFmtId="0" fontId="2" fillId="7" borderId="0" xfId="0" applyFont="1" applyFill="1" applyBorder="1" applyAlignment="1">
      <alignment vertical="top" wrapText="1"/>
    </xf>
    <xf numFmtId="0" fontId="2" fillId="7" borderId="26" xfId="0" applyFont="1" applyFill="1" applyBorder="1" applyAlignment="1">
      <alignment vertical="top" wrapText="1"/>
    </xf>
    <xf numFmtId="0" fontId="2" fillId="7" borderId="28" xfId="0" applyFont="1" applyFill="1" applyBorder="1" applyAlignment="1">
      <alignment vertical="center" wrapText="1"/>
    </xf>
    <xf numFmtId="0" fontId="2" fillId="7" borderId="38" xfId="0" applyFont="1" applyFill="1" applyBorder="1" applyAlignment="1">
      <alignment horizontal="center" vertical="center" wrapText="1"/>
    </xf>
    <xf numFmtId="165" fontId="2" fillId="7" borderId="38" xfId="1" applyNumberFormat="1" applyFont="1" applyFill="1" applyBorder="1" applyAlignment="1">
      <alignment horizontal="right" vertical="center" wrapText="1"/>
    </xf>
    <xf numFmtId="165" fontId="2" fillId="7" borderId="38" xfId="1" applyNumberFormat="1" applyFont="1" applyFill="1" applyBorder="1" applyAlignment="1">
      <alignment vertical="center" wrapText="1"/>
    </xf>
    <xf numFmtId="0" fontId="2" fillId="7" borderId="43" xfId="0" applyFont="1" applyFill="1" applyBorder="1" applyAlignment="1">
      <alignment horizontal="center" vertical="center" wrapText="1"/>
    </xf>
    <xf numFmtId="165" fontId="2" fillId="0" borderId="14" xfId="1" applyNumberFormat="1" applyFont="1" applyFill="1" applyBorder="1" applyAlignment="1">
      <alignment horizontal="right" vertical="center" wrapText="1"/>
    </xf>
    <xf numFmtId="37" fontId="2" fillId="0" borderId="1" xfId="1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5" fillId="10" borderId="34" xfId="0" applyFont="1" applyFill="1" applyBorder="1" applyAlignment="1">
      <alignment vertical="top"/>
    </xf>
    <xf numFmtId="0" fontId="5" fillId="10" borderId="13" xfId="0" applyFont="1" applyFill="1" applyBorder="1" applyAlignment="1">
      <alignment vertical="top"/>
    </xf>
    <xf numFmtId="0" fontId="5" fillId="10" borderId="35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top" wrapText="1"/>
    </xf>
    <xf numFmtId="0" fontId="4" fillId="6" borderId="41" xfId="0" applyFont="1" applyFill="1" applyBorder="1" applyAlignment="1">
      <alignment horizontal="center" vertical="center" wrapText="1"/>
    </xf>
    <xf numFmtId="0" fontId="2" fillId="6" borderId="23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center" vertical="top" wrapText="1"/>
    </xf>
    <xf numFmtId="0" fontId="7" fillId="8" borderId="3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4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vertical="top" wrapText="1"/>
    </xf>
    <xf numFmtId="0" fontId="21" fillId="0" borderId="5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7" borderId="0" xfId="0" applyFont="1" applyFill="1" applyBorder="1" applyAlignment="1">
      <alignment vertical="top" wrapText="1"/>
    </xf>
    <xf numFmtId="0" fontId="22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top" wrapText="1"/>
    </xf>
    <xf numFmtId="165" fontId="24" fillId="8" borderId="39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21" fillId="9" borderId="4" xfId="0" applyFont="1" applyFill="1" applyBorder="1" applyAlignment="1">
      <alignment vertical="center" wrapText="1"/>
    </xf>
    <xf numFmtId="0" fontId="25" fillId="8" borderId="0" xfId="0" applyFont="1" applyFill="1" applyBorder="1" applyAlignment="1">
      <alignment vertical="center" wrapText="1"/>
    </xf>
    <xf numFmtId="1" fontId="2" fillId="0" borderId="14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14" fontId="2" fillId="2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vertical="top" wrapText="1"/>
    </xf>
    <xf numFmtId="165" fontId="7" fillId="2" borderId="0" xfId="0" applyNumberFormat="1" applyFont="1" applyFill="1" applyBorder="1" applyAlignment="1">
      <alignment horizontal="center" vertical="top" wrapText="1"/>
    </xf>
    <xf numFmtId="165" fontId="7" fillId="2" borderId="9" xfId="0" applyNumberFormat="1" applyFont="1" applyFill="1" applyBorder="1" applyAlignment="1">
      <alignment horizontal="center" vertical="top" wrapText="1"/>
    </xf>
    <xf numFmtId="165" fontId="7" fillId="2" borderId="51" xfId="0" applyNumberFormat="1" applyFont="1" applyFill="1" applyBorder="1" applyAlignment="1">
      <alignment horizontal="center" vertical="top" wrapText="1"/>
    </xf>
    <xf numFmtId="165" fontId="7" fillId="2" borderId="10" xfId="0" applyNumberFormat="1" applyFont="1" applyFill="1" applyBorder="1" applyAlignment="1">
      <alignment horizontal="center" vertical="top" wrapText="1"/>
    </xf>
    <xf numFmtId="0" fontId="10" fillId="7" borderId="49" xfId="0" applyFont="1" applyFill="1" applyBorder="1" applyAlignment="1">
      <alignment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11" borderId="17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center" wrapText="1"/>
    </xf>
    <xf numFmtId="0" fontId="8" fillId="11" borderId="65" xfId="0" applyFont="1" applyFill="1" applyBorder="1" applyAlignment="1">
      <alignment horizontal="center" vertical="center" wrapText="1"/>
    </xf>
    <xf numFmtId="1" fontId="2" fillId="11" borderId="1" xfId="0" applyNumberFormat="1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55" xfId="0" applyFont="1" applyFill="1" applyBorder="1" applyAlignment="1">
      <alignment horizontal="center" vertical="center" wrapText="1"/>
    </xf>
    <xf numFmtId="0" fontId="8" fillId="11" borderId="57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51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64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50" xfId="0" applyNumberFormat="1" applyFont="1" applyFill="1" applyBorder="1" applyAlignment="1">
      <alignment horizontal="center" vertical="center" wrapText="1"/>
    </xf>
    <xf numFmtId="0" fontId="4" fillId="0" borderId="5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16" fillId="10" borderId="24" xfId="0" applyFont="1" applyFill="1" applyBorder="1" applyAlignment="1">
      <alignment vertical="center" wrapText="1"/>
    </xf>
    <xf numFmtId="0" fontId="16" fillId="10" borderId="7" xfId="0" applyFont="1" applyFill="1" applyBorder="1" applyAlignment="1">
      <alignment vertical="center" wrapText="1"/>
    </xf>
    <xf numFmtId="0" fontId="16" fillId="10" borderId="25" xfId="0" applyFont="1" applyFill="1" applyBorder="1" applyAlignment="1">
      <alignment vertical="center" wrapText="1"/>
    </xf>
    <xf numFmtId="0" fontId="16" fillId="10" borderId="37" xfId="0" applyFont="1" applyFill="1" applyBorder="1" applyAlignment="1">
      <alignment vertical="center" wrapText="1"/>
    </xf>
    <xf numFmtId="0" fontId="16" fillId="10" borderId="62" xfId="0" applyFont="1" applyFill="1" applyBorder="1" applyAlignment="1">
      <alignment vertical="center" wrapText="1"/>
    </xf>
    <xf numFmtId="0" fontId="16" fillId="10" borderId="63" xfId="0" applyFont="1" applyFill="1" applyBorder="1" applyAlignment="1">
      <alignment vertical="center" wrapText="1"/>
    </xf>
    <xf numFmtId="0" fontId="16" fillId="10" borderId="12" xfId="0" applyFont="1" applyFill="1" applyBorder="1" applyAlignment="1">
      <alignment vertical="center" wrapText="1"/>
    </xf>
    <xf numFmtId="0" fontId="16" fillId="10" borderId="0" xfId="0" applyFont="1" applyFill="1" applyBorder="1" applyAlignment="1">
      <alignment vertical="center" wrapText="1"/>
    </xf>
    <xf numFmtId="0" fontId="16" fillId="10" borderId="2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left" vertical="center" wrapText="1"/>
    </xf>
    <xf numFmtId="0" fontId="18" fillId="7" borderId="37" xfId="0" applyFont="1" applyFill="1" applyBorder="1" applyAlignment="1">
      <alignment horizontal="left" vertical="center" wrapText="1"/>
    </xf>
    <xf numFmtId="0" fontId="11" fillId="7" borderId="49" xfId="0" applyFont="1" applyFill="1" applyBorder="1" applyAlignment="1">
      <alignment horizontal="center" vertical="center" wrapText="1"/>
    </xf>
    <xf numFmtId="0" fontId="11" fillId="7" borderId="60" xfId="0" applyFont="1" applyFill="1" applyBorder="1" applyAlignment="1">
      <alignment horizontal="center" vertical="center" wrapText="1"/>
    </xf>
    <xf numFmtId="0" fontId="11" fillId="7" borderId="62" xfId="0" applyFont="1" applyFill="1" applyBorder="1" applyAlignment="1">
      <alignment horizontal="center" vertical="center" wrapText="1"/>
    </xf>
    <xf numFmtId="0" fontId="11" fillId="7" borderId="63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vertical="center" wrapText="1"/>
    </xf>
    <xf numFmtId="165" fontId="8" fillId="0" borderId="50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165" fontId="8" fillId="0" borderId="52" xfId="0" applyNumberFormat="1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62" xfId="0" applyFont="1" applyFill="1" applyBorder="1" applyAlignment="1">
      <alignment horizontal="left" vertical="center" wrapText="1"/>
    </xf>
    <xf numFmtId="0" fontId="17" fillId="3" borderId="6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10" borderId="48" xfId="0" applyFont="1" applyFill="1" applyBorder="1" applyAlignment="1">
      <alignment vertical="center"/>
    </xf>
    <xf numFmtId="0" fontId="16" fillId="10" borderId="49" xfId="0" applyFont="1" applyFill="1" applyBorder="1" applyAlignment="1">
      <alignment vertical="center"/>
    </xf>
    <xf numFmtId="0" fontId="16" fillId="10" borderId="60" xfId="0" applyFont="1" applyFill="1" applyBorder="1" applyAlignment="1">
      <alignment vertical="center"/>
    </xf>
    <xf numFmtId="0" fontId="16" fillId="10" borderId="12" xfId="0" applyFont="1" applyFill="1" applyBorder="1" applyAlignment="1">
      <alignment vertical="center"/>
    </xf>
    <xf numFmtId="0" fontId="16" fillId="10" borderId="0" xfId="0" applyFont="1" applyFill="1" applyBorder="1" applyAlignment="1">
      <alignment vertical="center"/>
    </xf>
    <xf numFmtId="0" fontId="16" fillId="10" borderId="26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2" fillId="2" borderId="65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8" fillId="0" borderId="65" xfId="0" applyNumberFormat="1" applyFont="1" applyFill="1" applyBorder="1" applyAlignment="1">
      <alignment horizontal="center" vertical="center" wrapText="1"/>
    </xf>
    <xf numFmtId="165" fontId="8" fillId="0" borderId="6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10" borderId="46" xfId="0" applyFont="1" applyFill="1" applyBorder="1" applyAlignment="1">
      <alignment horizontal="center" vertical="center" wrapText="1"/>
    </xf>
    <xf numFmtId="0" fontId="8" fillId="10" borderId="47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165" fontId="8" fillId="0" borderId="67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489857</xdr:colOff>
      <xdr:row>81</xdr:row>
      <xdr:rowOff>59319</xdr:rowOff>
    </xdr:from>
    <xdr:to>
      <xdr:col>1</xdr:col>
      <xdr:colOff>1862332</xdr:colOff>
      <xdr:row>83</xdr:row>
      <xdr:rowOff>256771</xdr:rowOff>
    </xdr:to>
    <xdr:pic>
      <xdr:nvPicPr>
        <xdr:cNvPr id="121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31462"/>
          <a:ext cx="1372475" cy="905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</xdr:colOff>
      <xdr:row>34</xdr:row>
      <xdr:rowOff>95250</xdr:rowOff>
    </xdr:from>
    <xdr:to>
      <xdr:col>0</xdr:col>
      <xdr:colOff>1492250</xdr:colOff>
      <xdr:row>36</xdr:row>
      <xdr:rowOff>586018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0429875"/>
          <a:ext cx="1381125" cy="163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195491</xdr:colOff>
      <xdr:row>121</xdr:row>
      <xdr:rowOff>96209</xdr:rowOff>
    </xdr:from>
    <xdr:to>
      <xdr:col>0</xdr:col>
      <xdr:colOff>1397000</xdr:colOff>
      <xdr:row>125</xdr:row>
      <xdr:rowOff>218280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91" y="36132459"/>
          <a:ext cx="1201509" cy="1138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217715</xdr:colOff>
      <xdr:row>0</xdr:row>
      <xdr:rowOff>65768</xdr:rowOff>
    </xdr:from>
    <xdr:to>
      <xdr:col>1</xdr:col>
      <xdr:colOff>1374322</xdr:colOff>
      <xdr:row>0</xdr:row>
      <xdr:rowOff>936626</xdr:rowOff>
    </xdr:to>
    <xdr:pic>
      <xdr:nvPicPr>
        <xdr:cNvPr id="9" name="Picture 2" descr="C:\Users\Samsung\Documents\!BOB CACAO!\BRITAREV chocolate\фото продукции\новая упаковка\britarev-fb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88" b="14117"/>
        <a:stretch/>
      </xdr:blipFill>
      <xdr:spPr bwMode="auto">
        <a:xfrm>
          <a:off x="1757590" y="65768"/>
          <a:ext cx="1156607" cy="87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793750</xdr:colOff>
      <xdr:row>2</xdr:row>
      <xdr:rowOff>47625</xdr:rowOff>
    </xdr:from>
    <xdr:to>
      <xdr:col>0</xdr:col>
      <xdr:colOff>1498600</xdr:colOff>
      <xdr:row>7</xdr:row>
      <xdr:rowOff>187325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365250"/>
          <a:ext cx="704850" cy="144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2</xdr:row>
      <xdr:rowOff>47625</xdr:rowOff>
    </xdr:from>
    <xdr:to>
      <xdr:col>0</xdr:col>
      <xdr:colOff>768350</xdr:colOff>
      <xdr:row>7</xdr:row>
      <xdr:rowOff>187325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65250"/>
          <a:ext cx="704850" cy="144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793750</xdr:colOff>
      <xdr:row>7</xdr:row>
      <xdr:rowOff>222250</xdr:rowOff>
    </xdr:from>
    <xdr:to>
      <xdr:col>0</xdr:col>
      <xdr:colOff>1498600</xdr:colOff>
      <xdr:row>14</xdr:row>
      <xdr:rowOff>66675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841625"/>
          <a:ext cx="704850" cy="143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7</xdr:row>
      <xdr:rowOff>222250</xdr:rowOff>
    </xdr:from>
    <xdr:to>
      <xdr:col>0</xdr:col>
      <xdr:colOff>784225</xdr:colOff>
      <xdr:row>14</xdr:row>
      <xdr:rowOff>76200</xdr:rowOff>
    </xdr:to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2841625"/>
          <a:ext cx="704850" cy="144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809626</xdr:colOff>
      <xdr:row>17</xdr:row>
      <xdr:rowOff>79375</xdr:rowOff>
    </xdr:from>
    <xdr:to>
      <xdr:col>0</xdr:col>
      <xdr:colOff>1502440</xdr:colOff>
      <xdr:row>23</xdr:row>
      <xdr:rowOff>111125</xdr:rowOff>
    </xdr:to>
    <xdr:pic>
      <xdr:nvPicPr>
        <xdr:cNvPr id="17" name="Picture 5" descr="C:\Users\Nata\Desktop\ВИКА\шок на меду - картинки\britarev-honey-large-sesame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5048250"/>
          <a:ext cx="692814" cy="144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99412</xdr:colOff>
      <xdr:row>17</xdr:row>
      <xdr:rowOff>79375</xdr:rowOff>
    </xdr:from>
    <xdr:to>
      <xdr:col>0</xdr:col>
      <xdr:colOff>783560</xdr:colOff>
      <xdr:row>23</xdr:row>
      <xdr:rowOff>111126</xdr:rowOff>
    </xdr:to>
    <xdr:pic>
      <xdr:nvPicPr>
        <xdr:cNvPr id="18" name="Picture 4" descr="C:\Users\Nata\Desktop\ВИКА\шок на меду - картинки\britarev-honey-large-pepp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12" y="5048250"/>
          <a:ext cx="684148" cy="1444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287694</xdr:colOff>
      <xdr:row>24</xdr:row>
      <xdr:rowOff>95250</xdr:rowOff>
    </xdr:from>
    <xdr:to>
      <xdr:col>0</xdr:col>
      <xdr:colOff>1295400</xdr:colOff>
      <xdr:row>27</xdr:row>
      <xdr:rowOff>247650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94" y="6746875"/>
          <a:ext cx="100770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104458</xdr:colOff>
      <xdr:row>37</xdr:row>
      <xdr:rowOff>15875</xdr:rowOff>
    </xdr:from>
    <xdr:to>
      <xdr:col>0</xdr:col>
      <xdr:colOff>1485900</xdr:colOff>
      <xdr:row>39</xdr:row>
      <xdr:rowOff>3175</xdr:rowOff>
    </xdr:to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8" y="12096750"/>
          <a:ext cx="1381442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396875</xdr:colOff>
      <xdr:row>28</xdr:row>
      <xdr:rowOff>126999</xdr:rowOff>
    </xdr:from>
    <xdr:to>
      <xdr:col>0</xdr:col>
      <xdr:colOff>1243378</xdr:colOff>
      <xdr:row>31</xdr:row>
      <xdr:rowOff>273049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7794624"/>
          <a:ext cx="846503" cy="105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72</xdr:row>
      <xdr:rowOff>63500</xdr:rowOff>
    </xdr:from>
    <xdr:to>
      <xdr:col>0</xdr:col>
      <xdr:colOff>1520825</xdr:colOff>
      <xdr:row>79</xdr:row>
      <xdr:rowOff>200025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22272625"/>
          <a:ext cx="140970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65</xdr:row>
      <xdr:rowOff>79375</xdr:rowOff>
    </xdr:from>
    <xdr:to>
      <xdr:col>0</xdr:col>
      <xdr:colOff>1489075</xdr:colOff>
      <xdr:row>72</xdr:row>
      <xdr:rowOff>215900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20574000"/>
          <a:ext cx="140970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58</xdr:row>
      <xdr:rowOff>111125</xdr:rowOff>
    </xdr:from>
    <xdr:to>
      <xdr:col>0</xdr:col>
      <xdr:colOff>1489075</xdr:colOff>
      <xdr:row>65</xdr:row>
      <xdr:rowOff>247650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8891250"/>
          <a:ext cx="140970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42</xdr:row>
      <xdr:rowOff>825500</xdr:rowOff>
    </xdr:from>
    <xdr:to>
      <xdr:col>0</xdr:col>
      <xdr:colOff>1520825</xdr:colOff>
      <xdr:row>50</xdr:row>
      <xdr:rowOff>73025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5255875"/>
          <a:ext cx="140970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51</xdr:row>
      <xdr:rowOff>15875</xdr:rowOff>
    </xdr:from>
    <xdr:to>
      <xdr:col>0</xdr:col>
      <xdr:colOff>1520825</xdr:colOff>
      <xdr:row>58</xdr:row>
      <xdr:rowOff>120650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17049750"/>
          <a:ext cx="1409700" cy="185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111124</xdr:colOff>
      <xdr:row>41</xdr:row>
      <xdr:rowOff>63500</xdr:rowOff>
    </xdr:from>
    <xdr:to>
      <xdr:col>1</xdr:col>
      <xdr:colOff>1254125</xdr:colOff>
      <xdr:row>42</xdr:row>
      <xdr:rowOff>733425</xdr:rowOff>
    </xdr:to>
    <xdr:pic>
      <xdr:nvPicPr>
        <xdr:cNvPr id="31" name="Рисунок 3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2" r="7802"/>
        <a:stretch/>
      </xdr:blipFill>
      <xdr:spPr bwMode="auto">
        <a:xfrm>
          <a:off x="1650999" y="14287500"/>
          <a:ext cx="114300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O173"/>
  <sheetViews>
    <sheetView tabSelected="1" topLeftCell="B3" zoomScale="60" zoomScaleNormal="60" zoomScaleSheetLayoutView="70" zoomScalePageLayoutView="60" workbookViewId="0">
      <selection activeCell="B90" sqref="B90:M91"/>
    </sheetView>
  </sheetViews>
  <sheetFormatPr defaultRowHeight="20.25" x14ac:dyDescent="0.25"/>
  <cols>
    <col min="1" max="1" width="23" style="3" customWidth="1"/>
    <col min="2" max="2" width="65.140625" style="3" customWidth="1"/>
    <col min="3" max="3" width="26.140625" style="2" customWidth="1"/>
    <col min="4" max="4" width="8.140625" style="3" customWidth="1"/>
    <col min="5" max="5" width="9.5703125" style="2" customWidth="1"/>
    <col min="6" max="6" width="23" style="2" customWidth="1"/>
    <col min="7" max="7" width="18.42578125" style="24" customWidth="1"/>
    <col min="8" max="8" width="24.42578125" style="24" bestFit="1" customWidth="1"/>
    <col min="9" max="9" width="15.28515625" style="24" customWidth="1"/>
    <col min="10" max="10" width="19" style="3" customWidth="1"/>
    <col min="11" max="11" width="15.28515625" style="3" customWidth="1"/>
    <col min="12" max="12" width="15.140625" style="3" customWidth="1"/>
    <col min="13" max="13" width="35.7109375" style="3" customWidth="1"/>
    <col min="14" max="14" width="0.140625" style="3" hidden="1" customWidth="1"/>
    <col min="15" max="15" width="4.85546875" style="3" customWidth="1"/>
    <col min="16" max="16" width="18.28515625" style="3" customWidth="1"/>
    <col min="17" max="16384" width="9.140625" style="3"/>
  </cols>
  <sheetData>
    <row r="1" spans="2:16" ht="81.75" customHeight="1" thickBot="1" x14ac:dyDescent="0.3">
      <c r="B1" s="183" t="s">
        <v>76</v>
      </c>
      <c r="C1" s="184"/>
      <c r="D1" s="185" t="s">
        <v>1</v>
      </c>
      <c r="E1" s="186"/>
      <c r="F1" s="104" t="s">
        <v>107</v>
      </c>
      <c r="G1" s="46" t="s">
        <v>54</v>
      </c>
      <c r="H1" s="46" t="s">
        <v>87</v>
      </c>
      <c r="I1" s="73" t="s">
        <v>84</v>
      </c>
      <c r="J1" s="74" t="s">
        <v>86</v>
      </c>
      <c r="K1" s="73" t="s">
        <v>90</v>
      </c>
      <c r="L1" s="74" t="s">
        <v>86</v>
      </c>
      <c r="M1" s="47" t="s">
        <v>48</v>
      </c>
      <c r="P1" s="84"/>
    </row>
    <row r="2" spans="2:16" ht="22.5" customHeight="1" x14ac:dyDescent="0.25">
      <c r="B2" s="187" t="s">
        <v>23</v>
      </c>
      <c r="C2" s="102"/>
      <c r="D2" s="189"/>
      <c r="E2" s="189"/>
      <c r="F2" s="189"/>
      <c r="G2" s="189"/>
      <c r="H2" s="189"/>
      <c r="I2" s="189"/>
      <c r="J2" s="189"/>
      <c r="K2" s="189"/>
      <c r="L2" s="189"/>
      <c r="M2" s="190"/>
    </row>
    <row r="3" spans="2:16" ht="22.5" x14ac:dyDescent="0.25">
      <c r="B3" s="188"/>
      <c r="C3" s="48"/>
      <c r="D3" s="191"/>
      <c r="E3" s="191"/>
      <c r="F3" s="191"/>
      <c r="G3" s="191"/>
      <c r="H3" s="191"/>
      <c r="I3" s="191"/>
      <c r="J3" s="191"/>
      <c r="K3" s="191"/>
      <c r="L3" s="191"/>
      <c r="M3" s="192"/>
    </row>
    <row r="4" spans="2:16" ht="20.25" customHeight="1" x14ac:dyDescent="0.25">
      <c r="B4" s="138" t="s">
        <v>82</v>
      </c>
      <c r="C4" s="139"/>
      <c r="D4" s="132" t="s">
        <v>44</v>
      </c>
      <c r="E4" s="133"/>
      <c r="F4" s="111">
        <v>4627086940158</v>
      </c>
      <c r="G4" s="22">
        <v>263</v>
      </c>
      <c r="H4" s="22">
        <v>239</v>
      </c>
      <c r="I4" s="62"/>
      <c r="J4" s="71">
        <f>G4*I4</f>
        <v>0</v>
      </c>
      <c r="K4" s="62"/>
      <c r="L4" s="71">
        <f>H4*K4</f>
        <v>0</v>
      </c>
      <c r="M4" s="49">
        <v>380</v>
      </c>
    </row>
    <row r="5" spans="2:16" ht="20.25" customHeight="1" x14ac:dyDescent="0.25">
      <c r="B5" s="138" t="s">
        <v>64</v>
      </c>
      <c r="C5" s="139"/>
      <c r="D5" s="132" t="s">
        <v>44</v>
      </c>
      <c r="E5" s="133"/>
      <c r="F5" s="111">
        <v>4627086940172</v>
      </c>
      <c r="G5" s="22">
        <v>263</v>
      </c>
      <c r="H5" s="22">
        <v>239</v>
      </c>
      <c r="I5" s="62"/>
      <c r="J5" s="71">
        <f>G5*I5</f>
        <v>0</v>
      </c>
      <c r="K5" s="62"/>
      <c r="L5" s="71">
        <f>H5*K5</f>
        <v>0</v>
      </c>
      <c r="M5" s="49">
        <v>380</v>
      </c>
    </row>
    <row r="6" spans="2:16" ht="20.25" customHeight="1" x14ac:dyDescent="0.25">
      <c r="B6" s="138" t="s">
        <v>65</v>
      </c>
      <c r="C6" s="139"/>
      <c r="D6" s="132" t="s">
        <v>44</v>
      </c>
      <c r="E6" s="133"/>
      <c r="F6" s="111">
        <v>4627086940196</v>
      </c>
      <c r="G6" s="22">
        <v>263</v>
      </c>
      <c r="H6" s="22">
        <v>239</v>
      </c>
      <c r="I6" s="62"/>
      <c r="J6" s="71">
        <f>G6*I6</f>
        <v>0</v>
      </c>
      <c r="K6" s="62"/>
      <c r="L6" s="71">
        <f>H6*K6</f>
        <v>0</v>
      </c>
      <c r="M6" s="49">
        <v>380</v>
      </c>
    </row>
    <row r="7" spans="2:16" ht="20.25" customHeight="1" x14ac:dyDescent="0.25">
      <c r="B7" s="138" t="s">
        <v>66</v>
      </c>
      <c r="C7" s="139"/>
      <c r="D7" s="132" t="s">
        <v>44</v>
      </c>
      <c r="E7" s="133"/>
      <c r="F7" s="111">
        <v>4627086940219</v>
      </c>
      <c r="G7" s="22">
        <v>263</v>
      </c>
      <c r="H7" s="22">
        <v>239</v>
      </c>
      <c r="I7" s="62"/>
      <c r="J7" s="71">
        <f>G7*I7</f>
        <v>0</v>
      </c>
      <c r="K7" s="62"/>
      <c r="L7" s="71">
        <f>H7*K7</f>
        <v>0</v>
      </c>
      <c r="M7" s="49">
        <v>380</v>
      </c>
    </row>
    <row r="8" spans="2:16" ht="20.25" customHeight="1" x14ac:dyDescent="0.25">
      <c r="B8" s="138" t="s">
        <v>67</v>
      </c>
      <c r="C8" s="139"/>
      <c r="D8" s="132" t="s">
        <v>44</v>
      </c>
      <c r="E8" s="133"/>
      <c r="F8" s="111">
        <v>4627086940233</v>
      </c>
      <c r="G8" s="22">
        <v>263</v>
      </c>
      <c r="H8" s="22">
        <v>239</v>
      </c>
      <c r="I8" s="62"/>
      <c r="J8" s="71">
        <f>G8*I8</f>
        <v>0</v>
      </c>
      <c r="K8" s="62"/>
      <c r="L8" s="71">
        <f>H8*K8</f>
        <v>0</v>
      </c>
      <c r="M8" s="49">
        <v>380</v>
      </c>
    </row>
    <row r="9" spans="2:16" ht="5.25" customHeight="1" x14ac:dyDescent="0.25">
      <c r="B9" s="105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</row>
    <row r="10" spans="2:16" ht="20.25" customHeight="1" x14ac:dyDescent="0.25">
      <c r="B10" s="138" t="s">
        <v>83</v>
      </c>
      <c r="C10" s="139"/>
      <c r="D10" s="132" t="s">
        <v>45</v>
      </c>
      <c r="E10" s="133"/>
      <c r="F10" s="111">
        <v>4627086940165</v>
      </c>
      <c r="G10" s="22">
        <v>110</v>
      </c>
      <c r="H10" s="22">
        <v>100</v>
      </c>
      <c r="I10" s="62"/>
      <c r="J10" s="71">
        <f>G10*I10</f>
        <v>0</v>
      </c>
      <c r="K10" s="62"/>
      <c r="L10" s="71">
        <f>H10*K10</f>
        <v>0</v>
      </c>
      <c r="M10" s="49">
        <v>180</v>
      </c>
    </row>
    <row r="11" spans="2:16" ht="20.25" customHeight="1" x14ac:dyDescent="0.25">
      <c r="B11" s="138" t="s">
        <v>64</v>
      </c>
      <c r="C11" s="139"/>
      <c r="D11" s="132" t="s">
        <v>45</v>
      </c>
      <c r="E11" s="133"/>
      <c r="F11" s="111">
        <v>4627086940189</v>
      </c>
      <c r="G11" s="22">
        <v>110</v>
      </c>
      <c r="H11" s="22">
        <v>100</v>
      </c>
      <c r="I11" s="62"/>
      <c r="J11" s="71">
        <f>G11*I11</f>
        <v>0</v>
      </c>
      <c r="K11" s="62"/>
      <c r="L11" s="71">
        <f>H11*K11</f>
        <v>0</v>
      </c>
      <c r="M11" s="49">
        <v>180</v>
      </c>
    </row>
    <row r="12" spans="2:16" ht="20.25" customHeight="1" x14ac:dyDescent="0.25">
      <c r="B12" s="138" t="s">
        <v>65</v>
      </c>
      <c r="C12" s="139"/>
      <c r="D12" s="132" t="s">
        <v>45</v>
      </c>
      <c r="E12" s="133"/>
      <c r="F12" s="111">
        <v>4627086940202</v>
      </c>
      <c r="G12" s="22">
        <v>110</v>
      </c>
      <c r="H12" s="22">
        <v>100</v>
      </c>
      <c r="I12" s="62"/>
      <c r="J12" s="71">
        <f>G12*I12</f>
        <v>0</v>
      </c>
      <c r="K12" s="62"/>
      <c r="L12" s="71">
        <f>H12*K12</f>
        <v>0</v>
      </c>
      <c r="M12" s="49">
        <v>180</v>
      </c>
    </row>
    <row r="13" spans="2:16" ht="20.25" customHeight="1" x14ac:dyDescent="0.25">
      <c r="B13" s="138" t="s">
        <v>66</v>
      </c>
      <c r="C13" s="139"/>
      <c r="D13" s="132" t="s">
        <v>45</v>
      </c>
      <c r="E13" s="133"/>
      <c r="F13" s="111">
        <v>4627086940226</v>
      </c>
      <c r="G13" s="22">
        <v>110</v>
      </c>
      <c r="H13" s="22">
        <v>100</v>
      </c>
      <c r="I13" s="62"/>
      <c r="J13" s="71">
        <f>G13*I13</f>
        <v>0</v>
      </c>
      <c r="K13" s="62"/>
      <c r="L13" s="71">
        <f>H13*K13</f>
        <v>0</v>
      </c>
      <c r="M13" s="49">
        <v>180</v>
      </c>
    </row>
    <row r="14" spans="2:16" ht="20.25" customHeight="1" x14ac:dyDescent="0.25">
      <c r="B14" s="138" t="s">
        <v>67</v>
      </c>
      <c r="C14" s="139"/>
      <c r="D14" s="132" t="s">
        <v>45</v>
      </c>
      <c r="E14" s="133"/>
      <c r="F14" s="111">
        <v>4627086940240</v>
      </c>
      <c r="G14" s="22">
        <v>110</v>
      </c>
      <c r="H14" s="22">
        <v>100</v>
      </c>
      <c r="I14" s="62"/>
      <c r="J14" s="71">
        <f>G14*I14</f>
        <v>0</v>
      </c>
      <c r="K14" s="62"/>
      <c r="L14" s="71">
        <f>H14*K14</f>
        <v>0</v>
      </c>
      <c r="M14" s="49">
        <v>180</v>
      </c>
    </row>
    <row r="15" spans="2:16" x14ac:dyDescent="0.25"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7"/>
    </row>
    <row r="16" spans="2:16" ht="20.25" customHeight="1" x14ac:dyDescent="0.25">
      <c r="B16" s="168" t="s">
        <v>59</v>
      </c>
      <c r="C16" s="169"/>
      <c r="D16" s="235" t="s">
        <v>60</v>
      </c>
      <c r="E16" s="236"/>
      <c r="F16" s="108" t="s">
        <v>108</v>
      </c>
      <c r="G16" s="22">
        <v>1760</v>
      </c>
      <c r="H16" s="22">
        <v>1600</v>
      </c>
      <c r="I16" s="62"/>
      <c r="J16" s="71">
        <f>G16*I16</f>
        <v>0</v>
      </c>
      <c r="K16" s="65"/>
      <c r="L16" s="71">
        <f>H16*K16</f>
        <v>0</v>
      </c>
      <c r="M16" s="50">
        <v>3000</v>
      </c>
    </row>
    <row r="17" spans="2:13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2:13" ht="20.25" customHeight="1" x14ac:dyDescent="0.25">
      <c r="B18" s="138" t="s">
        <v>98</v>
      </c>
      <c r="C18" s="139"/>
      <c r="D18" s="132" t="s">
        <v>69</v>
      </c>
      <c r="E18" s="133"/>
      <c r="F18" s="111">
        <v>4627086940677</v>
      </c>
      <c r="G18" s="22">
        <v>133</v>
      </c>
      <c r="H18" s="22">
        <v>121</v>
      </c>
      <c r="I18" s="62"/>
      <c r="J18" s="71">
        <f>G18*I18</f>
        <v>0</v>
      </c>
      <c r="K18" s="62"/>
      <c r="L18" s="71">
        <f>H18*K18</f>
        <v>0</v>
      </c>
      <c r="M18" s="49">
        <v>200</v>
      </c>
    </row>
    <row r="19" spans="2:13" ht="21" customHeight="1" x14ac:dyDescent="0.25">
      <c r="B19" s="138" t="s">
        <v>99</v>
      </c>
      <c r="C19" s="139"/>
      <c r="D19" s="132" t="s">
        <v>69</v>
      </c>
      <c r="E19" s="133"/>
      <c r="F19" s="111">
        <v>4627086940714</v>
      </c>
      <c r="G19" s="22">
        <v>133</v>
      </c>
      <c r="H19" s="22">
        <v>121</v>
      </c>
      <c r="I19" s="62"/>
      <c r="J19" s="71">
        <f>G19*I19</f>
        <v>0</v>
      </c>
      <c r="K19" s="62"/>
      <c r="L19" s="71">
        <f>H19*K19</f>
        <v>0</v>
      </c>
      <c r="M19" s="49">
        <v>200</v>
      </c>
    </row>
    <row r="20" spans="2:13" ht="20.25" customHeight="1" x14ac:dyDescent="0.25">
      <c r="B20" s="138" t="s">
        <v>100</v>
      </c>
      <c r="C20" s="139"/>
      <c r="D20" s="132" t="s">
        <v>69</v>
      </c>
      <c r="E20" s="133"/>
      <c r="F20" s="111">
        <v>4627086940691</v>
      </c>
      <c r="G20" s="22">
        <v>133</v>
      </c>
      <c r="H20" s="22">
        <v>121</v>
      </c>
      <c r="I20" s="62"/>
      <c r="J20" s="71">
        <f>G20*I20</f>
        <v>0</v>
      </c>
      <c r="K20" s="62"/>
      <c r="L20" s="71">
        <f>H20*K20</f>
        <v>0</v>
      </c>
      <c r="M20" s="49">
        <v>200</v>
      </c>
    </row>
    <row r="21" spans="2:13" ht="8.25" customHeight="1" x14ac:dyDescent="0.25"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</row>
    <row r="22" spans="2:13" ht="21" customHeight="1" x14ac:dyDescent="0.25">
      <c r="B22" s="138" t="s">
        <v>98</v>
      </c>
      <c r="C22" s="139"/>
      <c r="D22" s="132" t="s">
        <v>101</v>
      </c>
      <c r="E22" s="133"/>
      <c r="F22" s="111">
        <v>4627086940684</v>
      </c>
      <c r="G22" s="22">
        <v>79</v>
      </c>
      <c r="H22" s="22">
        <v>72</v>
      </c>
      <c r="I22" s="62"/>
      <c r="J22" s="71">
        <f>G22*I22</f>
        <v>0</v>
      </c>
      <c r="K22" s="62"/>
      <c r="L22" s="71">
        <f>H22*K22</f>
        <v>0</v>
      </c>
      <c r="M22" s="49">
        <v>120</v>
      </c>
    </row>
    <row r="23" spans="2:13" ht="20.25" customHeight="1" x14ac:dyDescent="0.25">
      <c r="B23" s="138" t="s">
        <v>99</v>
      </c>
      <c r="C23" s="139"/>
      <c r="D23" s="132" t="s">
        <v>101</v>
      </c>
      <c r="E23" s="133"/>
      <c r="F23" s="111">
        <v>4627086940721</v>
      </c>
      <c r="G23" s="22">
        <v>79</v>
      </c>
      <c r="H23" s="22">
        <v>72</v>
      </c>
      <c r="I23" s="62"/>
      <c r="J23" s="71">
        <f>G23*I23</f>
        <v>0</v>
      </c>
      <c r="K23" s="62"/>
      <c r="L23" s="71">
        <f>H23*K23</f>
        <v>0</v>
      </c>
      <c r="M23" s="49">
        <v>120</v>
      </c>
    </row>
    <row r="24" spans="2:13" ht="21" customHeight="1" x14ac:dyDescent="0.25">
      <c r="B24" s="138" t="s">
        <v>100</v>
      </c>
      <c r="C24" s="139"/>
      <c r="D24" s="132" t="s">
        <v>101</v>
      </c>
      <c r="E24" s="133"/>
      <c r="F24" s="111">
        <v>4627086940707</v>
      </c>
      <c r="G24" s="22">
        <v>79</v>
      </c>
      <c r="H24" s="22">
        <v>72</v>
      </c>
      <c r="I24" s="62"/>
      <c r="J24" s="71">
        <f>G24*I24</f>
        <v>0</v>
      </c>
      <c r="K24" s="62"/>
      <c r="L24" s="71">
        <f>H24*K24</f>
        <v>0</v>
      </c>
      <c r="M24" s="49">
        <v>120</v>
      </c>
    </row>
    <row r="25" spans="2:13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2:13" ht="20.25" customHeight="1" x14ac:dyDescent="0.25">
      <c r="B26" s="138" t="s">
        <v>102</v>
      </c>
      <c r="C26" s="139"/>
      <c r="D26" s="132" t="s">
        <v>103</v>
      </c>
      <c r="E26" s="133"/>
      <c r="F26" s="111">
        <v>4627086940257</v>
      </c>
      <c r="G26" s="22">
        <v>394</v>
      </c>
      <c r="H26" s="22">
        <v>358</v>
      </c>
      <c r="I26" s="62"/>
      <c r="J26" s="71">
        <f>G26*I26</f>
        <v>0</v>
      </c>
      <c r="K26" s="62"/>
      <c r="L26" s="71">
        <f>H26*K26</f>
        <v>0</v>
      </c>
      <c r="M26" s="50">
        <v>600</v>
      </c>
    </row>
    <row r="27" spans="2:13" ht="20.25" customHeight="1" x14ac:dyDescent="0.25">
      <c r="B27" s="138" t="s">
        <v>80</v>
      </c>
      <c r="C27" s="139"/>
      <c r="D27" s="132" t="s">
        <v>103</v>
      </c>
      <c r="E27" s="133"/>
      <c r="F27" s="111">
        <v>4627086940493</v>
      </c>
      <c r="G27" s="22">
        <v>211</v>
      </c>
      <c r="H27" s="22">
        <v>192</v>
      </c>
      <c r="I27" s="62"/>
      <c r="J27" s="71">
        <f>G27*I27</f>
        <v>0</v>
      </c>
      <c r="K27" s="62"/>
      <c r="L27" s="71">
        <f>H27*K27</f>
        <v>0</v>
      </c>
      <c r="M27" s="50">
        <v>330</v>
      </c>
    </row>
    <row r="28" spans="2:13" x14ac:dyDescent="0.25">
      <c r="B28" s="27"/>
      <c r="C28" s="28"/>
      <c r="D28" s="28"/>
      <c r="E28" s="28"/>
      <c r="F28" s="28"/>
      <c r="G28" s="28"/>
      <c r="H28" s="28"/>
      <c r="I28" s="28"/>
      <c r="J28" s="72"/>
      <c r="K28" s="28"/>
      <c r="L28" s="28"/>
      <c r="M28" s="29"/>
    </row>
    <row r="29" spans="2:13" ht="23.25" customHeight="1" x14ac:dyDescent="0.25">
      <c r="B29" s="86" t="s">
        <v>19</v>
      </c>
      <c r="C29" s="59" t="s">
        <v>55</v>
      </c>
      <c r="D29" s="163" t="s">
        <v>15</v>
      </c>
      <c r="E29" s="164"/>
      <c r="F29" s="111">
        <v>4612739980056</v>
      </c>
      <c r="G29" s="22">
        <v>143</v>
      </c>
      <c r="H29" s="11">
        <v>130</v>
      </c>
      <c r="I29" s="62"/>
      <c r="J29" s="71">
        <f>G29*I29</f>
        <v>0</v>
      </c>
      <c r="K29" s="62"/>
      <c r="L29" s="71">
        <f>H29*K29</f>
        <v>0</v>
      </c>
      <c r="M29" s="49">
        <v>250</v>
      </c>
    </row>
    <row r="30" spans="2:13" ht="23.25" customHeight="1" x14ac:dyDescent="0.25">
      <c r="B30" s="86" t="s">
        <v>20</v>
      </c>
      <c r="C30" s="59" t="s">
        <v>55</v>
      </c>
      <c r="D30" s="163" t="s">
        <v>15</v>
      </c>
      <c r="E30" s="164"/>
      <c r="F30" s="111">
        <v>4612739980063</v>
      </c>
      <c r="G30" s="22">
        <v>143</v>
      </c>
      <c r="H30" s="11">
        <v>130</v>
      </c>
      <c r="I30" s="62"/>
      <c r="J30" s="71">
        <f>G30*I30</f>
        <v>0</v>
      </c>
      <c r="K30" s="62"/>
      <c r="L30" s="71">
        <f>H30*K30</f>
        <v>0</v>
      </c>
      <c r="M30" s="49">
        <v>250</v>
      </c>
    </row>
    <row r="31" spans="2:13" ht="23.25" customHeight="1" x14ac:dyDescent="0.25">
      <c r="B31" s="86" t="s">
        <v>109</v>
      </c>
      <c r="C31" s="59" t="s">
        <v>55</v>
      </c>
      <c r="D31" s="163" t="s">
        <v>15</v>
      </c>
      <c r="E31" s="164"/>
      <c r="F31" s="111">
        <v>4612739980070</v>
      </c>
      <c r="G31" s="22">
        <v>143</v>
      </c>
      <c r="H31" s="11">
        <v>130</v>
      </c>
      <c r="I31" s="62"/>
      <c r="J31" s="71">
        <f>G31*I31</f>
        <v>0</v>
      </c>
      <c r="K31" s="62"/>
      <c r="L31" s="71">
        <f>H31*K31</f>
        <v>0</v>
      </c>
      <c r="M31" s="49">
        <v>250</v>
      </c>
    </row>
    <row r="32" spans="2:13" ht="23.25" customHeight="1" x14ac:dyDescent="0.25">
      <c r="B32" s="86" t="s">
        <v>47</v>
      </c>
      <c r="C32" s="59" t="s">
        <v>55</v>
      </c>
      <c r="D32" s="163" t="s">
        <v>15</v>
      </c>
      <c r="E32" s="164"/>
      <c r="F32" s="111">
        <v>4612739980087</v>
      </c>
      <c r="G32" s="22">
        <v>165</v>
      </c>
      <c r="H32" s="11">
        <v>150</v>
      </c>
      <c r="I32" s="62"/>
      <c r="J32" s="71">
        <f>G32*I32</f>
        <v>0</v>
      </c>
      <c r="K32" s="62"/>
      <c r="L32" s="71">
        <f>H32*K32</f>
        <v>0</v>
      </c>
      <c r="M32" s="49">
        <v>300</v>
      </c>
    </row>
    <row r="33" spans="2:16" ht="21" thickBot="1" x14ac:dyDescent="0.3">
      <c r="B33" s="30"/>
      <c r="C33" s="31"/>
      <c r="D33" s="31"/>
      <c r="E33" s="31"/>
      <c r="F33" s="31"/>
      <c r="G33" s="32"/>
      <c r="H33" s="33"/>
      <c r="I33" s="12"/>
      <c r="J33" s="13"/>
      <c r="K33" s="12"/>
      <c r="L33" s="13"/>
      <c r="M33" s="34"/>
    </row>
    <row r="34" spans="2:16" ht="93.75" customHeight="1" thickBot="1" x14ac:dyDescent="0.3">
      <c r="B34" s="160" t="s">
        <v>10</v>
      </c>
      <c r="C34" s="161"/>
      <c r="D34" s="161"/>
      <c r="E34" s="162"/>
      <c r="F34" s="103" t="s">
        <v>107</v>
      </c>
      <c r="G34" s="46" t="s">
        <v>54</v>
      </c>
      <c r="H34" s="46" t="s">
        <v>94</v>
      </c>
      <c r="I34" s="73" t="s">
        <v>84</v>
      </c>
      <c r="J34" s="74" t="s">
        <v>86</v>
      </c>
      <c r="K34" s="73" t="s">
        <v>85</v>
      </c>
      <c r="L34" s="74" t="s">
        <v>86</v>
      </c>
      <c r="M34" s="51" t="s">
        <v>48</v>
      </c>
    </row>
    <row r="35" spans="2:16" ht="39.950000000000003" customHeight="1" thickBot="1" x14ac:dyDescent="0.3">
      <c r="B35" s="14" t="s">
        <v>74</v>
      </c>
      <c r="C35" s="125" t="s">
        <v>75</v>
      </c>
      <c r="D35" s="126"/>
      <c r="E35" s="127"/>
      <c r="F35" s="111">
        <v>4627086941032</v>
      </c>
      <c r="G35" s="22">
        <v>832</v>
      </c>
      <c r="H35" s="82">
        <v>756</v>
      </c>
      <c r="I35" s="63"/>
      <c r="J35" s="71">
        <f t="shared" ref="J35:J40" si="0">G35*I35</f>
        <v>0</v>
      </c>
      <c r="K35" s="63"/>
      <c r="L35" s="71">
        <f t="shared" ref="L35:L40" si="1">H35*K35</f>
        <v>0</v>
      </c>
      <c r="M35" s="52">
        <v>1300</v>
      </c>
    </row>
    <row r="36" spans="2:16" ht="49.5" customHeight="1" x14ac:dyDescent="0.25">
      <c r="B36" s="14" t="s">
        <v>72</v>
      </c>
      <c r="C36" s="142" t="s">
        <v>62</v>
      </c>
      <c r="D36" s="143"/>
      <c r="E36" s="144"/>
      <c r="F36" s="111">
        <v>4627086940998</v>
      </c>
      <c r="G36" s="22">
        <v>597</v>
      </c>
      <c r="H36" s="82">
        <v>543</v>
      </c>
      <c r="I36" s="63"/>
      <c r="J36" s="71">
        <f t="shared" si="0"/>
        <v>0</v>
      </c>
      <c r="K36" s="63"/>
      <c r="L36" s="71">
        <f t="shared" si="1"/>
        <v>0</v>
      </c>
      <c r="M36" s="52">
        <v>1100</v>
      </c>
    </row>
    <row r="37" spans="2:16" ht="47.25" customHeight="1" x14ac:dyDescent="0.25">
      <c r="B37" s="14" t="s">
        <v>78</v>
      </c>
      <c r="C37" s="145" t="s">
        <v>63</v>
      </c>
      <c r="D37" s="146"/>
      <c r="E37" s="147"/>
      <c r="F37" s="111">
        <v>4627086941001</v>
      </c>
      <c r="G37" s="22">
        <v>713</v>
      </c>
      <c r="H37" s="44">
        <v>648</v>
      </c>
      <c r="I37" s="64"/>
      <c r="J37" s="71">
        <f t="shared" si="0"/>
        <v>0</v>
      </c>
      <c r="K37" s="64"/>
      <c r="L37" s="71">
        <f t="shared" si="1"/>
        <v>0</v>
      </c>
      <c r="M37" s="53">
        <v>1200</v>
      </c>
    </row>
    <row r="38" spans="2:16" ht="48.75" customHeight="1" x14ac:dyDescent="0.25">
      <c r="B38" s="14" t="s">
        <v>77</v>
      </c>
      <c r="C38" s="145" t="s">
        <v>71</v>
      </c>
      <c r="D38" s="146"/>
      <c r="E38" s="147"/>
      <c r="F38" s="111">
        <v>4627086941018</v>
      </c>
      <c r="G38" s="22">
        <v>700</v>
      </c>
      <c r="H38" s="44">
        <v>636</v>
      </c>
      <c r="I38" s="64"/>
      <c r="J38" s="71">
        <f t="shared" si="0"/>
        <v>0</v>
      </c>
      <c r="K38" s="64"/>
      <c r="L38" s="71">
        <f t="shared" si="1"/>
        <v>0</v>
      </c>
      <c r="M38" s="53">
        <v>1100</v>
      </c>
    </row>
    <row r="39" spans="2:16" ht="47.25" customHeight="1" x14ac:dyDescent="0.25">
      <c r="B39" s="14" t="s">
        <v>79</v>
      </c>
      <c r="C39" s="145" t="s">
        <v>70</v>
      </c>
      <c r="D39" s="146"/>
      <c r="E39" s="147"/>
      <c r="F39" s="111">
        <v>4627086941025</v>
      </c>
      <c r="G39" s="22">
        <v>815</v>
      </c>
      <c r="H39" s="44">
        <v>741</v>
      </c>
      <c r="I39" s="64"/>
      <c r="J39" s="71">
        <f t="shared" si="0"/>
        <v>0</v>
      </c>
      <c r="K39" s="64"/>
      <c r="L39" s="71">
        <f t="shared" si="1"/>
        <v>0</v>
      </c>
      <c r="M39" s="53">
        <v>1200</v>
      </c>
    </row>
    <row r="40" spans="2:16" ht="51" customHeight="1" x14ac:dyDescent="0.25">
      <c r="B40" s="15" t="s">
        <v>73</v>
      </c>
      <c r="C40" s="145" t="s">
        <v>105</v>
      </c>
      <c r="D40" s="146"/>
      <c r="E40" s="147"/>
      <c r="F40" s="111">
        <v>4627086941049</v>
      </c>
      <c r="G40" s="22">
        <v>1267</v>
      </c>
      <c r="H40" s="44">
        <v>1152</v>
      </c>
      <c r="I40" s="64"/>
      <c r="J40" s="71">
        <f t="shared" si="0"/>
        <v>0</v>
      </c>
      <c r="K40" s="64"/>
      <c r="L40" s="71">
        <f t="shared" si="1"/>
        <v>0</v>
      </c>
      <c r="M40" s="53">
        <v>2000</v>
      </c>
    </row>
    <row r="41" spans="2:16" ht="21" thickBot="1" x14ac:dyDescent="0.3">
      <c r="B41" s="16"/>
      <c r="C41" s="17"/>
      <c r="D41" s="17"/>
      <c r="E41" s="17"/>
      <c r="F41" s="17"/>
      <c r="G41" s="18"/>
      <c r="H41" s="18"/>
      <c r="I41" s="17"/>
      <c r="J41" s="19"/>
      <c r="K41" s="20"/>
      <c r="L41" s="20"/>
      <c r="M41" s="21"/>
    </row>
    <row r="42" spans="2:16" ht="15.75" customHeight="1" x14ac:dyDescent="0.25">
      <c r="B42" s="254" t="s">
        <v>50</v>
      </c>
      <c r="C42" s="255"/>
      <c r="D42" s="251" t="s">
        <v>1</v>
      </c>
      <c r="E42" s="251"/>
      <c r="F42" s="110"/>
      <c r="G42" s="226" t="s">
        <v>54</v>
      </c>
      <c r="H42" s="226" t="s">
        <v>94</v>
      </c>
      <c r="I42" s="221" t="s">
        <v>89</v>
      </c>
      <c r="J42" s="223" t="s">
        <v>86</v>
      </c>
      <c r="K42" s="221" t="s">
        <v>88</v>
      </c>
      <c r="L42" s="223" t="s">
        <v>86</v>
      </c>
      <c r="M42" s="249" t="s">
        <v>48</v>
      </c>
    </row>
    <row r="43" spans="2:16" ht="67.5" customHeight="1" thickBot="1" x14ac:dyDescent="0.3">
      <c r="B43" s="256"/>
      <c r="C43" s="257"/>
      <c r="D43" s="252"/>
      <c r="E43" s="252"/>
      <c r="F43" s="104" t="s">
        <v>107</v>
      </c>
      <c r="G43" s="227"/>
      <c r="H43" s="227"/>
      <c r="I43" s="222"/>
      <c r="J43" s="224"/>
      <c r="K43" s="222"/>
      <c r="L43" s="224"/>
      <c r="M43" s="250"/>
      <c r="P43" s="8"/>
    </row>
    <row r="44" spans="2:16" ht="21" customHeight="1" x14ac:dyDescent="0.25">
      <c r="B44" s="232" t="s">
        <v>4</v>
      </c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4"/>
    </row>
    <row r="45" spans="2:16" x14ac:dyDescent="0.25">
      <c r="B45" s="232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4"/>
    </row>
    <row r="46" spans="2:16" x14ac:dyDescent="0.25">
      <c r="B46" s="158" t="s">
        <v>123</v>
      </c>
      <c r="C46" s="159"/>
      <c r="D46" s="41">
        <v>500</v>
      </c>
      <c r="E46" s="41" t="s">
        <v>14</v>
      </c>
      <c r="F46" s="111">
        <v>4627086941247</v>
      </c>
      <c r="G46" s="22">
        <v>381</v>
      </c>
      <c r="H46" s="26">
        <v>346</v>
      </c>
      <c r="I46" s="65"/>
      <c r="J46" s="71">
        <f>G46*I46</f>
        <v>0</v>
      </c>
      <c r="K46" s="65"/>
      <c r="L46" s="71">
        <f>H46*K46</f>
        <v>0</v>
      </c>
      <c r="M46" s="45">
        <v>650</v>
      </c>
    </row>
    <row r="47" spans="2:16" x14ac:dyDescent="0.25">
      <c r="B47" s="158" t="s">
        <v>124</v>
      </c>
      <c r="C47" s="159"/>
      <c r="D47" s="61">
        <v>200</v>
      </c>
      <c r="E47" s="61" t="s">
        <v>14</v>
      </c>
      <c r="F47" s="111">
        <v>4627086940837</v>
      </c>
      <c r="G47" s="22">
        <v>175</v>
      </c>
      <c r="H47" s="26">
        <v>159</v>
      </c>
      <c r="I47" s="66"/>
      <c r="J47" s="71">
        <f>G47*I47</f>
        <v>0</v>
      </c>
      <c r="K47" s="66"/>
      <c r="L47" s="71">
        <f>H47*K47</f>
        <v>0</v>
      </c>
      <c r="M47" s="45">
        <v>300</v>
      </c>
    </row>
    <row r="48" spans="2:16" x14ac:dyDescent="0.25">
      <c r="B48" s="158" t="s">
        <v>128</v>
      </c>
      <c r="C48" s="159"/>
      <c r="D48" s="122">
        <v>200</v>
      </c>
      <c r="E48" s="122" t="s">
        <v>14</v>
      </c>
      <c r="F48" s="111"/>
      <c r="G48" s="22">
        <v>272</v>
      </c>
      <c r="H48" s="26">
        <v>247</v>
      </c>
      <c r="I48" s="66"/>
      <c r="J48" s="71"/>
      <c r="K48" s="66"/>
      <c r="L48" s="71"/>
      <c r="M48" s="45">
        <v>450</v>
      </c>
    </row>
    <row r="49" spans="2:13" ht="18" customHeight="1" x14ac:dyDescent="0.25">
      <c r="B49" s="232" t="s">
        <v>8</v>
      </c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4"/>
    </row>
    <row r="50" spans="2:13" ht="18.75" customHeight="1" x14ac:dyDescent="0.25">
      <c r="B50" s="2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4"/>
    </row>
    <row r="51" spans="2:13" x14ac:dyDescent="0.25">
      <c r="B51" s="158" t="s">
        <v>125</v>
      </c>
      <c r="C51" s="159"/>
      <c r="D51" s="41">
        <v>200</v>
      </c>
      <c r="E51" s="41" t="s">
        <v>14</v>
      </c>
      <c r="F51" s="111">
        <v>4627086940851</v>
      </c>
      <c r="G51" s="22">
        <v>175</v>
      </c>
      <c r="H51" s="26">
        <v>159</v>
      </c>
      <c r="I51" s="65"/>
      <c r="J51" s="71">
        <f>G51*I51</f>
        <v>0</v>
      </c>
      <c r="K51" s="66"/>
      <c r="L51" s="71">
        <f>H51*K51</f>
        <v>0</v>
      </c>
      <c r="M51" s="45">
        <v>300</v>
      </c>
    </row>
    <row r="52" spans="2:13" x14ac:dyDescent="0.25">
      <c r="B52" s="158" t="s">
        <v>126</v>
      </c>
      <c r="C52" s="159"/>
      <c r="D52" s="41">
        <v>200</v>
      </c>
      <c r="E52" s="41" t="s">
        <v>14</v>
      </c>
      <c r="F52" s="111">
        <v>4627086940868</v>
      </c>
      <c r="G52" s="22">
        <v>175</v>
      </c>
      <c r="H52" s="26">
        <v>159</v>
      </c>
      <c r="I52" s="65"/>
      <c r="J52" s="71">
        <f>G52*I52</f>
        <v>0</v>
      </c>
      <c r="K52" s="66"/>
      <c r="L52" s="71">
        <f>H52*K52</f>
        <v>0</v>
      </c>
      <c r="M52" s="45">
        <v>300</v>
      </c>
    </row>
    <row r="53" spans="2:13" x14ac:dyDescent="0.25">
      <c r="B53" s="232" t="s">
        <v>51</v>
      </c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4"/>
    </row>
    <row r="54" spans="2:13" x14ac:dyDescent="0.25">
      <c r="B54" s="232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4"/>
    </row>
    <row r="55" spans="2:13" x14ac:dyDescent="0.25">
      <c r="B55" s="158" t="s">
        <v>68</v>
      </c>
      <c r="C55" s="159"/>
      <c r="D55" s="41">
        <v>220</v>
      </c>
      <c r="E55" s="41" t="s">
        <v>14</v>
      </c>
      <c r="F55" s="111">
        <v>4627086940875</v>
      </c>
      <c r="G55" s="22">
        <v>273</v>
      </c>
      <c r="H55" s="37">
        <v>248</v>
      </c>
      <c r="I55" s="65"/>
      <c r="J55" s="71">
        <f>G55*I55</f>
        <v>0</v>
      </c>
      <c r="K55" s="65"/>
      <c r="L55" s="71">
        <f>H55*K55</f>
        <v>0</v>
      </c>
      <c r="M55" s="45">
        <v>400</v>
      </c>
    </row>
    <row r="56" spans="2:13" s="9" customFormat="1" x14ac:dyDescent="0.25">
      <c r="B56" s="232" t="s">
        <v>9</v>
      </c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4"/>
    </row>
    <row r="57" spans="2:13" s="9" customFormat="1" ht="17.25" customHeight="1" x14ac:dyDescent="0.25">
      <c r="B57" s="232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4"/>
    </row>
    <row r="58" spans="2:13" x14ac:dyDescent="0.25">
      <c r="B58" s="158" t="s">
        <v>116</v>
      </c>
      <c r="C58" s="159"/>
      <c r="D58" s="41">
        <v>200</v>
      </c>
      <c r="E58" s="41" t="s">
        <v>14</v>
      </c>
      <c r="F58" s="111">
        <v>4627086940882</v>
      </c>
      <c r="G58" s="22">
        <v>142</v>
      </c>
      <c r="H58" s="37">
        <v>129</v>
      </c>
      <c r="I58" s="65"/>
      <c r="J58" s="71">
        <f>G58*I58</f>
        <v>0</v>
      </c>
      <c r="K58" s="65"/>
      <c r="L58" s="71">
        <f>H58*K58</f>
        <v>0</v>
      </c>
      <c r="M58" s="45">
        <v>300</v>
      </c>
    </row>
    <row r="59" spans="2:13" s="10" customFormat="1" ht="15" customHeight="1" x14ac:dyDescent="0.25">
      <c r="B59" s="232" t="s">
        <v>0</v>
      </c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4"/>
    </row>
    <row r="60" spans="2:13" s="10" customFormat="1" x14ac:dyDescent="0.25">
      <c r="B60" s="232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4"/>
    </row>
    <row r="61" spans="2:13" x14ac:dyDescent="0.25">
      <c r="B61" s="158" t="s">
        <v>52</v>
      </c>
      <c r="C61" s="159"/>
      <c r="D61" s="41">
        <v>100</v>
      </c>
      <c r="E61" s="41" t="s">
        <v>14</v>
      </c>
      <c r="F61" s="111">
        <v>4627086940899</v>
      </c>
      <c r="G61" s="22">
        <v>212</v>
      </c>
      <c r="H61" s="22">
        <v>193</v>
      </c>
      <c r="I61" s="65"/>
      <c r="J61" s="71">
        <f>G61*I61</f>
        <v>0</v>
      </c>
      <c r="K61" s="65"/>
      <c r="L61" s="71">
        <f>H61*K61</f>
        <v>0</v>
      </c>
      <c r="M61" s="45">
        <v>300</v>
      </c>
    </row>
    <row r="62" spans="2:13" x14ac:dyDescent="0.25">
      <c r="B62" s="158" t="s">
        <v>43</v>
      </c>
      <c r="C62" s="159"/>
      <c r="D62" s="41">
        <v>40</v>
      </c>
      <c r="E62" s="41" t="s">
        <v>35</v>
      </c>
      <c r="F62" s="111">
        <v>4627086940905</v>
      </c>
      <c r="G62" s="22">
        <v>111</v>
      </c>
      <c r="H62" s="22">
        <v>101</v>
      </c>
      <c r="I62" s="65"/>
      <c r="J62" s="71">
        <f>G62*I62</f>
        <v>0</v>
      </c>
      <c r="K62" s="65"/>
      <c r="L62" s="71">
        <f>H62*K62</f>
        <v>0</v>
      </c>
      <c r="M62" s="45">
        <v>200</v>
      </c>
    </row>
    <row r="63" spans="2:13" x14ac:dyDescent="0.25">
      <c r="B63" s="158" t="s">
        <v>43</v>
      </c>
      <c r="C63" s="159"/>
      <c r="D63" s="41">
        <v>125</v>
      </c>
      <c r="E63" s="41" t="s">
        <v>35</v>
      </c>
      <c r="F63" s="111">
        <v>4627086940912</v>
      </c>
      <c r="G63" s="22">
        <v>310</v>
      </c>
      <c r="H63" s="22">
        <v>282</v>
      </c>
      <c r="I63" s="65"/>
      <c r="J63" s="71">
        <f>G63*I63</f>
        <v>0</v>
      </c>
      <c r="K63" s="65"/>
      <c r="L63" s="71">
        <f>H63*K63</f>
        <v>0</v>
      </c>
      <c r="M63" s="45">
        <v>550</v>
      </c>
    </row>
    <row r="64" spans="2:13" x14ac:dyDescent="0.25">
      <c r="B64" s="158" t="s">
        <v>127</v>
      </c>
      <c r="C64" s="159"/>
      <c r="D64" s="88">
        <v>40</v>
      </c>
      <c r="E64" s="88" t="s">
        <v>35</v>
      </c>
      <c r="F64" s="111">
        <v>4627086940929</v>
      </c>
      <c r="G64" s="22">
        <v>120</v>
      </c>
      <c r="H64" s="22">
        <v>109</v>
      </c>
      <c r="I64" s="65"/>
      <c r="J64" s="71">
        <f>G64*I64</f>
        <v>0</v>
      </c>
      <c r="K64" s="65"/>
      <c r="L64" s="71">
        <f>H64*K64</f>
        <v>0</v>
      </c>
      <c r="M64" s="45">
        <v>200</v>
      </c>
    </row>
    <row r="65" spans="2:13" s="10" customFormat="1" x14ac:dyDescent="0.25">
      <c r="B65" s="158" t="s">
        <v>127</v>
      </c>
      <c r="C65" s="159"/>
      <c r="D65" s="41">
        <v>125</v>
      </c>
      <c r="E65" s="41" t="s">
        <v>35</v>
      </c>
      <c r="F65" s="111">
        <v>4627086940936</v>
      </c>
      <c r="G65" s="22">
        <v>316</v>
      </c>
      <c r="H65" s="22">
        <v>287</v>
      </c>
      <c r="I65" s="65"/>
      <c r="J65" s="71">
        <f>G65*I65</f>
        <v>0</v>
      </c>
      <c r="K65" s="65"/>
      <c r="L65" s="71">
        <f>H65*K65</f>
        <v>0</v>
      </c>
      <c r="M65" s="45">
        <v>500</v>
      </c>
    </row>
    <row r="66" spans="2:13" s="10" customFormat="1" ht="19.5" customHeight="1" x14ac:dyDescent="0.25">
      <c r="B66" s="199" t="s">
        <v>6</v>
      </c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1"/>
    </row>
    <row r="67" spans="2:13" s="10" customFormat="1" ht="20.25" customHeight="1" x14ac:dyDescent="0.25">
      <c r="B67" s="202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4"/>
    </row>
    <row r="68" spans="2:13" x14ac:dyDescent="0.25">
      <c r="B68" s="158" t="s">
        <v>114</v>
      </c>
      <c r="C68" s="159"/>
      <c r="D68" s="41">
        <v>100</v>
      </c>
      <c r="E68" s="41" t="s">
        <v>14</v>
      </c>
      <c r="F68" s="111">
        <v>4627086940943</v>
      </c>
      <c r="G68" s="22">
        <v>182</v>
      </c>
      <c r="H68" s="37">
        <v>165</v>
      </c>
      <c r="I68" s="65"/>
      <c r="J68" s="71">
        <f>G68*I68</f>
        <v>0</v>
      </c>
      <c r="K68" s="65"/>
      <c r="L68" s="71">
        <f>H68*K68</f>
        <v>0</v>
      </c>
      <c r="M68" s="45">
        <v>300</v>
      </c>
    </row>
    <row r="69" spans="2:13" ht="20.25" customHeight="1" x14ac:dyDescent="0.25">
      <c r="B69" s="199" t="s">
        <v>12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1"/>
    </row>
    <row r="70" spans="2:13" s="10" customFormat="1" ht="15" customHeight="1" x14ac:dyDescent="0.25">
      <c r="B70" s="202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4"/>
    </row>
    <row r="71" spans="2:13" x14ac:dyDescent="0.25">
      <c r="B71" s="158" t="s">
        <v>7</v>
      </c>
      <c r="C71" s="159"/>
      <c r="D71" s="153" t="s">
        <v>3</v>
      </c>
      <c r="E71" s="153"/>
      <c r="F71" s="109" t="s">
        <v>108</v>
      </c>
      <c r="G71" s="22">
        <v>79</v>
      </c>
      <c r="H71" s="22">
        <v>72</v>
      </c>
      <c r="I71" s="65"/>
      <c r="J71" s="71">
        <f>G71*I71</f>
        <v>0</v>
      </c>
      <c r="K71" s="65"/>
      <c r="L71" s="71">
        <f>H71*K71</f>
        <v>0</v>
      </c>
      <c r="M71" s="45">
        <v>120</v>
      </c>
    </row>
    <row r="72" spans="2:13" x14ac:dyDescent="0.25">
      <c r="B72" s="193" t="s">
        <v>22</v>
      </c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5"/>
    </row>
    <row r="73" spans="2:13" s="10" customFormat="1" x14ac:dyDescent="0.25"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5"/>
    </row>
    <row r="74" spans="2:13" x14ac:dyDescent="0.25">
      <c r="B74" s="158" t="s">
        <v>61</v>
      </c>
      <c r="C74" s="159"/>
      <c r="D74" s="41">
        <v>200</v>
      </c>
      <c r="E74" s="41" t="s">
        <v>14</v>
      </c>
      <c r="F74" s="111">
        <v>4627086940950</v>
      </c>
      <c r="G74" s="22">
        <v>113</v>
      </c>
      <c r="H74" s="37">
        <v>103</v>
      </c>
      <c r="I74" s="65"/>
      <c r="J74" s="71">
        <f>G74*I74</f>
        <v>0</v>
      </c>
      <c r="K74" s="65"/>
      <c r="L74" s="71">
        <f>H74*K74</f>
        <v>0</v>
      </c>
      <c r="M74" s="45">
        <v>150</v>
      </c>
    </row>
    <row r="75" spans="2:13" x14ac:dyDescent="0.25">
      <c r="B75" s="158" t="s">
        <v>104</v>
      </c>
      <c r="C75" s="159"/>
      <c r="D75" s="41">
        <v>200</v>
      </c>
      <c r="E75" s="41" t="s">
        <v>14</v>
      </c>
      <c r="F75" s="111">
        <v>4627086940967</v>
      </c>
      <c r="G75" s="22">
        <v>174</v>
      </c>
      <c r="H75" s="22">
        <v>158</v>
      </c>
      <c r="I75" s="65"/>
      <c r="J75" s="71">
        <f>G75*I75</f>
        <v>0</v>
      </c>
      <c r="K75" s="65"/>
      <c r="L75" s="71">
        <f>H75*K75</f>
        <v>0</v>
      </c>
      <c r="M75" s="45">
        <v>200</v>
      </c>
    </row>
    <row r="76" spans="2:13" s="10" customFormat="1" x14ac:dyDescent="0.25">
      <c r="B76" s="158" t="s">
        <v>42</v>
      </c>
      <c r="C76" s="159"/>
      <c r="D76" s="41">
        <v>200</v>
      </c>
      <c r="E76" s="41" t="s">
        <v>14</v>
      </c>
      <c r="F76" s="111">
        <v>4627086940974</v>
      </c>
      <c r="G76" s="22">
        <v>106</v>
      </c>
      <c r="H76" s="37">
        <v>96</v>
      </c>
      <c r="I76" s="65"/>
      <c r="J76" s="71">
        <f>G76*I76</f>
        <v>0</v>
      </c>
      <c r="K76" s="65"/>
      <c r="L76" s="71">
        <f>H76*K76</f>
        <v>0</v>
      </c>
      <c r="M76" s="45">
        <v>150</v>
      </c>
    </row>
    <row r="77" spans="2:13" s="10" customFormat="1" ht="15" customHeight="1" x14ac:dyDescent="0.25">
      <c r="B77" s="232" t="s">
        <v>57</v>
      </c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4"/>
    </row>
    <row r="78" spans="2:13" s="10" customFormat="1" x14ac:dyDescent="0.25">
      <c r="B78" s="232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4"/>
    </row>
    <row r="79" spans="2:13" x14ac:dyDescent="0.25">
      <c r="B79" s="158" t="s">
        <v>115</v>
      </c>
      <c r="C79" s="159"/>
      <c r="D79" s="41">
        <v>100</v>
      </c>
      <c r="E79" s="41" t="s">
        <v>14</v>
      </c>
      <c r="F79" s="111">
        <v>4627086940981</v>
      </c>
      <c r="G79" s="22">
        <v>212</v>
      </c>
      <c r="H79" s="26">
        <v>193</v>
      </c>
      <c r="I79" s="65"/>
      <c r="J79" s="71">
        <f>G79*I79</f>
        <v>0</v>
      </c>
      <c r="K79" s="65"/>
      <c r="L79" s="71">
        <f>H79*K79</f>
        <v>0</v>
      </c>
      <c r="M79" s="45">
        <v>400</v>
      </c>
    </row>
    <row r="80" spans="2:13" ht="17.25" customHeight="1" thickBot="1" x14ac:dyDescent="0.3">
      <c r="B80" s="155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7"/>
    </row>
    <row r="81" spans="2:13" ht="21" thickBot="1" x14ac:dyDescent="0.3">
      <c r="D81" s="131"/>
      <c r="E81" s="131"/>
      <c r="F81" s="131"/>
      <c r="G81" s="131"/>
      <c r="H81" s="131"/>
      <c r="I81" s="131"/>
      <c r="J81" s="131"/>
      <c r="K81" s="131"/>
      <c r="L81" s="131"/>
      <c r="M81" s="131"/>
    </row>
    <row r="82" spans="2:13" ht="34.5" customHeight="1" x14ac:dyDescent="0.25">
      <c r="B82" s="237" t="s">
        <v>81</v>
      </c>
      <c r="C82" s="238"/>
      <c r="D82" s="243" t="s">
        <v>1</v>
      </c>
      <c r="E82" s="244"/>
      <c r="F82" s="112"/>
      <c r="G82" s="226" t="s">
        <v>93</v>
      </c>
      <c r="H82" s="196" t="s">
        <v>36</v>
      </c>
      <c r="I82" s="215" t="s">
        <v>89</v>
      </c>
      <c r="J82" s="218" t="s">
        <v>86</v>
      </c>
      <c r="K82" s="215" t="s">
        <v>88</v>
      </c>
      <c r="L82" s="218" t="s">
        <v>86</v>
      </c>
      <c r="M82" s="229" t="s">
        <v>49</v>
      </c>
    </row>
    <row r="83" spans="2:13" ht="21.75" customHeight="1" x14ac:dyDescent="0.25">
      <c r="B83" s="239"/>
      <c r="C83" s="240"/>
      <c r="D83" s="245"/>
      <c r="E83" s="246"/>
      <c r="F83" s="113"/>
      <c r="G83" s="253"/>
      <c r="H83" s="197"/>
      <c r="I83" s="216"/>
      <c r="J83" s="219"/>
      <c r="K83" s="216"/>
      <c r="L83" s="219"/>
      <c r="M83" s="230"/>
    </row>
    <row r="84" spans="2:13" ht="27.75" customHeight="1" thickBot="1" x14ac:dyDescent="0.3">
      <c r="B84" s="241"/>
      <c r="C84" s="242"/>
      <c r="D84" s="247"/>
      <c r="E84" s="248"/>
      <c r="F84" s="114"/>
      <c r="G84" s="227"/>
      <c r="H84" s="198"/>
      <c r="I84" s="217"/>
      <c r="J84" s="220"/>
      <c r="K84" s="217"/>
      <c r="L84" s="220"/>
      <c r="M84" s="231"/>
    </row>
    <row r="85" spans="2:13" ht="21" customHeight="1" x14ac:dyDescent="0.25">
      <c r="B85" s="206" t="s">
        <v>4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8"/>
    </row>
    <row r="86" spans="2:13" ht="21" customHeight="1" x14ac:dyDescent="0.25">
      <c r="B86" s="209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1"/>
    </row>
    <row r="87" spans="2:13" x14ac:dyDescent="0.25">
      <c r="B87" s="158" t="s">
        <v>120</v>
      </c>
      <c r="C87" s="159"/>
      <c r="D87" s="205" t="s">
        <v>38</v>
      </c>
      <c r="E87" s="205"/>
      <c r="F87" s="109"/>
      <c r="G87" s="22">
        <v>330</v>
      </c>
      <c r="H87" s="36">
        <v>300</v>
      </c>
      <c r="I87" s="67"/>
      <c r="J87" s="71">
        <f>G87*I87</f>
        <v>0</v>
      </c>
      <c r="K87" s="67"/>
      <c r="L87" s="71">
        <f>H87*K87</f>
        <v>0</v>
      </c>
      <c r="M87" s="42" t="s">
        <v>37</v>
      </c>
    </row>
    <row r="88" spans="2:13" x14ac:dyDescent="0.25">
      <c r="B88" s="158" t="s">
        <v>121</v>
      </c>
      <c r="C88" s="159"/>
      <c r="D88" s="205" t="s">
        <v>2</v>
      </c>
      <c r="E88" s="205"/>
      <c r="F88" s="109"/>
      <c r="G88" s="22">
        <v>615</v>
      </c>
      <c r="H88" s="36">
        <v>559</v>
      </c>
      <c r="I88" s="67"/>
      <c r="J88" s="71">
        <f>G88*I88</f>
        <v>0</v>
      </c>
      <c r="K88" s="67"/>
      <c r="L88" s="71">
        <f>H88*K88</f>
        <v>0</v>
      </c>
      <c r="M88" s="43">
        <v>1250</v>
      </c>
    </row>
    <row r="89" spans="2:13" x14ac:dyDescent="0.25">
      <c r="B89" s="158" t="s">
        <v>122</v>
      </c>
      <c r="C89" s="159"/>
      <c r="D89" s="205" t="s">
        <v>2</v>
      </c>
      <c r="E89" s="205"/>
      <c r="F89" s="109"/>
      <c r="G89" s="22">
        <v>1089</v>
      </c>
      <c r="H89" s="36">
        <v>990</v>
      </c>
      <c r="I89" s="67"/>
      <c r="J89" s="71">
        <f>G89*I89</f>
        <v>0</v>
      </c>
      <c r="K89" s="67"/>
      <c r="L89" s="71">
        <f>H89*K89</f>
        <v>0</v>
      </c>
      <c r="M89" s="43">
        <v>2000</v>
      </c>
    </row>
    <row r="90" spans="2:13" ht="18.75" customHeight="1" x14ac:dyDescent="0.25">
      <c r="B90" s="176" t="s">
        <v>8</v>
      </c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8"/>
    </row>
    <row r="91" spans="2:13" ht="19.5" customHeight="1" x14ac:dyDescent="0.25">
      <c r="B91" s="176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8"/>
    </row>
    <row r="92" spans="2:13" s="4" customFormat="1" x14ac:dyDescent="0.25">
      <c r="B92" s="158" t="s">
        <v>118</v>
      </c>
      <c r="C92" s="159"/>
      <c r="D92" s="153" t="s">
        <v>2</v>
      </c>
      <c r="E92" s="153"/>
      <c r="F92" s="109"/>
      <c r="G92" s="22">
        <v>615</v>
      </c>
      <c r="H92" s="36">
        <v>559</v>
      </c>
      <c r="I92" s="67"/>
      <c r="J92" s="71">
        <f>G92*I92</f>
        <v>0</v>
      </c>
      <c r="K92" s="67"/>
      <c r="L92" s="71">
        <f>H92*K92</f>
        <v>0</v>
      </c>
      <c r="M92" s="43">
        <v>1200</v>
      </c>
    </row>
    <row r="93" spans="2:13" x14ac:dyDescent="0.25">
      <c r="B93" s="158" t="s">
        <v>119</v>
      </c>
      <c r="C93" s="159"/>
      <c r="D93" s="153" t="s">
        <v>2</v>
      </c>
      <c r="E93" s="153"/>
      <c r="F93" s="109"/>
      <c r="G93" s="22">
        <v>615</v>
      </c>
      <c r="H93" s="1">
        <v>559</v>
      </c>
      <c r="I93" s="67"/>
      <c r="J93" s="71">
        <f>G93*I93</f>
        <v>0</v>
      </c>
      <c r="K93" s="67"/>
      <c r="L93" s="71">
        <f>H93*K93</f>
        <v>0</v>
      </c>
      <c r="M93" s="43">
        <v>1200</v>
      </c>
    </row>
    <row r="94" spans="2:13" ht="15.75" customHeight="1" x14ac:dyDescent="0.25">
      <c r="B94" s="170" t="s">
        <v>51</v>
      </c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2"/>
    </row>
    <row r="95" spans="2:13" ht="20.25" customHeight="1" x14ac:dyDescent="0.25">
      <c r="B95" s="176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8"/>
    </row>
    <row r="96" spans="2:13" x14ac:dyDescent="0.25">
      <c r="B96" s="181" t="s">
        <v>68</v>
      </c>
      <c r="C96" s="182"/>
      <c r="D96" s="205" t="s">
        <v>2</v>
      </c>
      <c r="E96" s="205"/>
      <c r="F96" s="109"/>
      <c r="G96" s="22">
        <v>796</v>
      </c>
      <c r="H96" s="44">
        <v>724</v>
      </c>
      <c r="I96" s="67"/>
      <c r="J96" s="71">
        <f>G96*I96</f>
        <v>0</v>
      </c>
      <c r="K96" s="67"/>
      <c r="L96" s="71">
        <f>H96*K96</f>
        <v>0</v>
      </c>
      <c r="M96" s="43">
        <v>1500</v>
      </c>
    </row>
    <row r="97" spans="2:93" ht="18.75" customHeight="1" x14ac:dyDescent="0.25">
      <c r="B97" s="170" t="s">
        <v>9</v>
      </c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2"/>
    </row>
    <row r="98" spans="2:93" ht="19.5" customHeight="1" x14ac:dyDescent="0.25">
      <c r="B98" s="176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8"/>
    </row>
    <row r="99" spans="2:93" x14ac:dyDescent="0.25">
      <c r="B99" s="181" t="s">
        <v>116</v>
      </c>
      <c r="C99" s="182"/>
      <c r="D99" s="153" t="s">
        <v>2</v>
      </c>
      <c r="E99" s="153"/>
      <c r="F99" s="109"/>
      <c r="G99" s="22">
        <v>468</v>
      </c>
      <c r="H99" s="1">
        <v>425</v>
      </c>
      <c r="I99" s="67"/>
      <c r="J99" s="71">
        <f>G99*I99</f>
        <v>0</v>
      </c>
      <c r="K99" s="67"/>
      <c r="L99" s="71">
        <f>H99*K99</f>
        <v>0</v>
      </c>
      <c r="M99" s="43">
        <v>1000</v>
      </c>
    </row>
    <row r="100" spans="2:93" ht="22.5" customHeight="1" x14ac:dyDescent="0.25">
      <c r="B100" s="170" t="s">
        <v>0</v>
      </c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2"/>
    </row>
    <row r="101" spans="2:93" x14ac:dyDescent="0.25">
      <c r="B101" s="176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8"/>
    </row>
    <row r="102" spans="2:93" x14ac:dyDescent="0.25">
      <c r="B102" s="158" t="s">
        <v>40</v>
      </c>
      <c r="C102" s="159"/>
      <c r="D102" s="153" t="s">
        <v>2</v>
      </c>
      <c r="E102" s="153"/>
      <c r="F102" s="109"/>
      <c r="G102" s="22">
        <v>1260</v>
      </c>
      <c r="H102" s="1">
        <v>1145</v>
      </c>
      <c r="I102" s="67"/>
      <c r="J102" s="71">
        <f>G102*I102</f>
        <v>0</v>
      </c>
      <c r="K102" s="67"/>
      <c r="L102" s="71">
        <f>H102*K102</f>
        <v>0</v>
      </c>
      <c r="M102" s="43">
        <v>2000</v>
      </c>
    </row>
    <row r="103" spans="2:93" ht="18" customHeight="1" x14ac:dyDescent="0.25">
      <c r="B103" s="158" t="s">
        <v>27</v>
      </c>
      <c r="C103" s="159"/>
      <c r="D103" s="153" t="s">
        <v>2</v>
      </c>
      <c r="E103" s="153"/>
      <c r="F103" s="109"/>
      <c r="G103" s="22">
        <v>1496</v>
      </c>
      <c r="H103" s="1">
        <v>1360</v>
      </c>
      <c r="I103" s="67"/>
      <c r="J103" s="71">
        <f>G103*I103</f>
        <v>0</v>
      </c>
      <c r="K103" s="67"/>
      <c r="L103" s="71">
        <f>H103*K103</f>
        <v>0</v>
      </c>
      <c r="M103" s="43">
        <v>2000</v>
      </c>
    </row>
    <row r="104" spans="2:93" s="4" customFormat="1" x14ac:dyDescent="0.25">
      <c r="B104" s="158" t="s">
        <v>117</v>
      </c>
      <c r="C104" s="159"/>
      <c r="D104" s="153" t="s">
        <v>34</v>
      </c>
      <c r="E104" s="153"/>
      <c r="F104" s="109"/>
      <c r="G104" s="22">
        <v>1683</v>
      </c>
      <c r="H104" s="1">
        <v>1530</v>
      </c>
      <c r="I104" s="67"/>
      <c r="J104" s="71">
        <f>G104*I104</f>
        <v>0</v>
      </c>
      <c r="K104" s="67"/>
      <c r="L104" s="71">
        <f>H104*K104</f>
        <v>0</v>
      </c>
      <c r="M104" s="43">
        <v>3000</v>
      </c>
    </row>
    <row r="105" spans="2:93" ht="22.5" customHeight="1" x14ac:dyDescent="0.25">
      <c r="B105" s="170" t="s">
        <v>6</v>
      </c>
      <c r="C105" s="171"/>
      <c r="D105" s="171"/>
      <c r="E105" s="171"/>
      <c r="F105" s="171"/>
      <c r="G105" s="171"/>
      <c r="H105" s="171"/>
      <c r="I105" s="171"/>
      <c r="J105" s="171"/>
      <c r="K105" s="171"/>
      <c r="L105" s="171"/>
      <c r="M105" s="172"/>
    </row>
    <row r="106" spans="2:93" ht="22.5" customHeight="1" x14ac:dyDescent="0.25">
      <c r="B106" s="173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5"/>
    </row>
    <row r="107" spans="2:93" s="5" customFormat="1" x14ac:dyDescent="0.25">
      <c r="B107" s="158" t="s">
        <v>39</v>
      </c>
      <c r="C107" s="159"/>
      <c r="D107" s="153" t="s">
        <v>2</v>
      </c>
      <c r="E107" s="153"/>
      <c r="F107" s="109"/>
      <c r="G107" s="22">
        <v>1073</v>
      </c>
      <c r="H107" s="1">
        <v>975</v>
      </c>
      <c r="I107" s="67"/>
      <c r="J107" s="71">
        <f>G107*I107</f>
        <v>0</v>
      </c>
      <c r="K107" s="79"/>
      <c r="L107" s="71">
        <f>H107*K107</f>
        <v>0</v>
      </c>
      <c r="M107" s="43">
        <v>2500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</row>
    <row r="108" spans="2:93" ht="21.75" customHeight="1" x14ac:dyDescent="0.25">
      <c r="B108" s="170" t="s">
        <v>22</v>
      </c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2"/>
    </row>
    <row r="109" spans="2:93" ht="14.25" customHeight="1" x14ac:dyDescent="0.25">
      <c r="B109" s="176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8"/>
    </row>
    <row r="110" spans="2:93" x14ac:dyDescent="0.25">
      <c r="B110" s="179" t="s">
        <v>129</v>
      </c>
      <c r="C110" s="180"/>
      <c r="D110" s="228" t="s">
        <v>2</v>
      </c>
      <c r="E110" s="228"/>
      <c r="F110" s="115"/>
      <c r="G110" s="22">
        <v>281</v>
      </c>
      <c r="H110" s="1">
        <v>255</v>
      </c>
      <c r="I110" s="67"/>
      <c r="J110" s="71">
        <f>G110*I110</f>
        <v>0</v>
      </c>
      <c r="K110" s="67"/>
      <c r="L110" s="71">
        <f>H110*K110</f>
        <v>0</v>
      </c>
      <c r="M110" s="43">
        <v>350</v>
      </c>
    </row>
    <row r="111" spans="2:93" s="4" customFormat="1" ht="18.75" customHeight="1" x14ac:dyDescent="0.25">
      <c r="B111" s="87" t="s">
        <v>5</v>
      </c>
      <c r="C111" s="128" t="s">
        <v>21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30"/>
    </row>
    <row r="112" spans="2:93" x14ac:dyDescent="0.25">
      <c r="B112" s="179" t="s">
        <v>41</v>
      </c>
      <c r="C112" s="180"/>
      <c r="D112" s="228" t="s">
        <v>2</v>
      </c>
      <c r="E112" s="228"/>
      <c r="F112" s="115"/>
      <c r="G112" s="22">
        <v>251</v>
      </c>
      <c r="H112" s="1">
        <v>228</v>
      </c>
      <c r="I112" s="67"/>
      <c r="J112" s="71">
        <f>G112*I112</f>
        <v>0</v>
      </c>
      <c r="K112" s="67"/>
      <c r="L112" s="71">
        <f>H112*K112</f>
        <v>0</v>
      </c>
      <c r="M112" s="43">
        <v>350</v>
      </c>
    </row>
    <row r="113" spans="2:93" ht="18.75" customHeight="1" x14ac:dyDescent="0.25">
      <c r="B113" s="176" t="s">
        <v>57</v>
      </c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8"/>
    </row>
    <row r="114" spans="2:93" ht="19.5" customHeight="1" x14ac:dyDescent="0.25">
      <c r="B114" s="176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8"/>
    </row>
    <row r="115" spans="2:93" x14ac:dyDescent="0.25">
      <c r="B115" s="179" t="s">
        <v>58</v>
      </c>
      <c r="C115" s="180"/>
      <c r="D115" s="228" t="s">
        <v>2</v>
      </c>
      <c r="E115" s="228"/>
      <c r="F115" s="115"/>
      <c r="G115" s="22">
        <v>1217</v>
      </c>
      <c r="H115" s="1">
        <v>1106</v>
      </c>
      <c r="I115" s="67"/>
      <c r="J115" s="71">
        <f>G115*I115</f>
        <v>0</v>
      </c>
      <c r="K115" s="67"/>
      <c r="L115" s="71">
        <f>H115*K115</f>
        <v>0</v>
      </c>
      <c r="M115" s="43">
        <v>2000</v>
      </c>
    </row>
    <row r="116" spans="2:93" ht="18.75" customHeight="1" x14ac:dyDescent="0.25">
      <c r="B116" s="170" t="s">
        <v>12</v>
      </c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2"/>
    </row>
    <row r="117" spans="2:93" ht="19.5" customHeight="1" x14ac:dyDescent="0.25">
      <c r="B117" s="176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8"/>
    </row>
    <row r="118" spans="2:93" ht="21.75" customHeight="1" x14ac:dyDescent="0.25">
      <c r="B118" s="87" t="s">
        <v>18</v>
      </c>
      <c r="C118" s="85" t="s">
        <v>13</v>
      </c>
      <c r="D118" s="228" t="s">
        <v>2</v>
      </c>
      <c r="E118" s="228"/>
      <c r="F118" s="115"/>
      <c r="G118" s="22">
        <v>16940</v>
      </c>
      <c r="H118" s="1">
        <v>15400</v>
      </c>
      <c r="I118" s="67"/>
      <c r="J118" s="71">
        <f>G118*I118</f>
        <v>0</v>
      </c>
      <c r="K118" s="67"/>
      <c r="L118" s="71">
        <f>H118*K118</f>
        <v>0</v>
      </c>
      <c r="M118" s="42" t="s">
        <v>37</v>
      </c>
    </row>
    <row r="119" spans="2:93" s="7" customFormat="1" ht="17.25" customHeight="1" thickBot="1" x14ac:dyDescent="0.3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40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</row>
    <row r="120" spans="2:93" s="7" customFormat="1" ht="17.25" customHeight="1" thickBot="1" x14ac:dyDescent="0.3"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</row>
    <row r="121" spans="2:93" s="10" customFormat="1" ht="122.25" customHeight="1" thickBot="1" x14ac:dyDescent="0.3">
      <c r="B121" s="150" t="s">
        <v>25</v>
      </c>
      <c r="C121" s="151"/>
      <c r="D121" s="225" t="s">
        <v>1</v>
      </c>
      <c r="E121" s="225"/>
      <c r="F121" s="116"/>
      <c r="G121" s="89" t="s">
        <v>92</v>
      </c>
      <c r="H121" s="89" t="s">
        <v>24</v>
      </c>
      <c r="I121" s="90" t="s">
        <v>84</v>
      </c>
      <c r="J121" s="91" t="s">
        <v>86</v>
      </c>
      <c r="K121" s="90" t="s">
        <v>90</v>
      </c>
      <c r="L121" s="92" t="s">
        <v>86</v>
      </c>
    </row>
    <row r="122" spans="2:93" x14ac:dyDescent="0.25">
      <c r="B122" s="136" t="s">
        <v>95</v>
      </c>
      <c r="C122" s="137"/>
      <c r="D122" s="152" t="s">
        <v>28</v>
      </c>
      <c r="E122" s="152"/>
      <c r="F122" s="117"/>
      <c r="G122" s="35">
        <v>9</v>
      </c>
      <c r="H122" s="35">
        <v>8</v>
      </c>
      <c r="I122" s="68"/>
      <c r="J122" s="71">
        <f>G122*I122</f>
        <v>0</v>
      </c>
      <c r="K122" s="68"/>
      <c r="L122" s="99">
        <f>H122*K122</f>
        <v>0</v>
      </c>
    </row>
    <row r="123" spans="2:93" x14ac:dyDescent="0.25">
      <c r="B123" s="138" t="s">
        <v>96</v>
      </c>
      <c r="C123" s="139"/>
      <c r="D123" s="153" t="s">
        <v>28</v>
      </c>
      <c r="E123" s="153"/>
      <c r="F123" s="109"/>
      <c r="G123" s="22">
        <v>20</v>
      </c>
      <c r="H123" s="22">
        <v>17</v>
      </c>
      <c r="I123" s="66"/>
      <c r="J123" s="71">
        <f>G123*I123</f>
        <v>0</v>
      </c>
      <c r="K123" s="66"/>
      <c r="L123" s="99">
        <f>H123*K123</f>
        <v>0</v>
      </c>
    </row>
    <row r="124" spans="2:93" x14ac:dyDescent="0.25">
      <c r="B124" s="138" t="s">
        <v>46</v>
      </c>
      <c r="C124" s="139"/>
      <c r="D124" s="134">
        <v>1</v>
      </c>
      <c r="E124" s="134"/>
      <c r="F124" s="118"/>
      <c r="G124" s="22">
        <v>1</v>
      </c>
      <c r="H124" s="22">
        <v>1</v>
      </c>
      <c r="I124" s="66"/>
      <c r="J124" s="71">
        <f>G124*I124</f>
        <v>0</v>
      </c>
      <c r="K124" s="66"/>
      <c r="L124" s="99">
        <f>H124*K124</f>
        <v>0</v>
      </c>
    </row>
    <row r="125" spans="2:93" x14ac:dyDescent="0.25">
      <c r="B125" s="138" t="s">
        <v>26</v>
      </c>
      <c r="C125" s="139"/>
      <c r="D125" s="134" t="s">
        <v>29</v>
      </c>
      <c r="E125" s="134"/>
      <c r="F125" s="118"/>
      <c r="G125" s="22">
        <v>710</v>
      </c>
      <c r="H125" s="22">
        <v>660</v>
      </c>
      <c r="I125" s="66"/>
      <c r="J125" s="71">
        <f>G125*I125</f>
        <v>0</v>
      </c>
      <c r="K125" s="66"/>
      <c r="L125" s="99">
        <f>H125*K125</f>
        <v>0</v>
      </c>
    </row>
    <row r="126" spans="2:93" ht="21" thickBot="1" x14ac:dyDescent="0.3">
      <c r="B126" s="140" t="s">
        <v>97</v>
      </c>
      <c r="C126" s="141"/>
      <c r="D126" s="154" t="s">
        <v>28</v>
      </c>
      <c r="E126" s="154"/>
      <c r="F126" s="119"/>
      <c r="G126" s="25">
        <v>50</v>
      </c>
      <c r="H126" s="25">
        <v>40</v>
      </c>
      <c r="I126" s="69"/>
      <c r="J126" s="100">
        <f>G126*I126</f>
        <v>0</v>
      </c>
      <c r="K126" s="69"/>
      <c r="L126" s="101">
        <f>H126*K126</f>
        <v>0</v>
      </c>
    </row>
    <row r="127" spans="2:93" ht="21" thickBot="1" x14ac:dyDescent="0.3">
      <c r="B127" s="93"/>
      <c r="C127" s="94"/>
      <c r="D127" s="95"/>
      <c r="E127" s="95"/>
      <c r="F127" s="95"/>
      <c r="G127" s="96"/>
      <c r="H127" s="96"/>
      <c r="I127" s="97"/>
      <c r="J127" s="98"/>
      <c r="K127" s="97"/>
      <c r="L127" s="98"/>
    </row>
    <row r="128" spans="2:93" ht="117" customHeight="1" x14ac:dyDescent="0.25">
      <c r="B128" s="148" t="s">
        <v>32</v>
      </c>
      <c r="C128" s="149"/>
      <c r="D128" s="149"/>
      <c r="E128" s="149"/>
      <c r="F128" s="120"/>
      <c r="G128" s="54" t="s">
        <v>16</v>
      </c>
      <c r="H128" s="54" t="s">
        <v>17</v>
      </c>
      <c r="I128" s="80" t="s">
        <v>30</v>
      </c>
      <c r="J128" s="75" t="s">
        <v>31</v>
      </c>
      <c r="K128" s="80" t="s">
        <v>30</v>
      </c>
      <c r="L128" s="76" t="s">
        <v>31</v>
      </c>
    </row>
    <row r="129" spans="2:12" ht="42.75" customHeight="1" x14ac:dyDescent="0.25">
      <c r="B129" s="123" t="s">
        <v>110</v>
      </c>
      <c r="C129" s="124"/>
      <c r="D129" s="124"/>
      <c r="E129" s="124"/>
      <c r="F129" s="121"/>
      <c r="G129" s="60">
        <v>300</v>
      </c>
      <c r="H129" s="83" t="s">
        <v>11</v>
      </c>
      <c r="I129" s="70"/>
      <c r="J129" s="71">
        <f>I129*G129</f>
        <v>0</v>
      </c>
      <c r="K129" s="66">
        <v>0</v>
      </c>
      <c r="L129" s="77">
        <v>0</v>
      </c>
    </row>
    <row r="130" spans="2:12" ht="40.5" customHeight="1" x14ac:dyDescent="0.25">
      <c r="B130" s="123" t="s">
        <v>111</v>
      </c>
      <c r="C130" s="124"/>
      <c r="D130" s="124"/>
      <c r="E130" s="124"/>
      <c r="F130" s="121"/>
      <c r="G130" s="60">
        <v>500</v>
      </c>
      <c r="H130" s="83" t="s">
        <v>11</v>
      </c>
      <c r="I130" s="70"/>
      <c r="J130" s="71">
        <f>I130*G130</f>
        <v>0</v>
      </c>
      <c r="K130" s="66">
        <v>0</v>
      </c>
      <c r="L130" s="77">
        <v>0</v>
      </c>
    </row>
    <row r="131" spans="2:12" ht="39.75" customHeight="1" x14ac:dyDescent="0.25">
      <c r="B131" s="123" t="s">
        <v>112</v>
      </c>
      <c r="C131" s="124"/>
      <c r="D131" s="124"/>
      <c r="E131" s="124"/>
      <c r="F131" s="121"/>
      <c r="G131" s="60">
        <v>700</v>
      </c>
      <c r="H131" s="83" t="s">
        <v>11</v>
      </c>
      <c r="I131" s="66"/>
      <c r="J131" s="71">
        <f>I131*G131</f>
        <v>0</v>
      </c>
      <c r="K131" s="66">
        <v>0</v>
      </c>
      <c r="L131" s="77">
        <v>0</v>
      </c>
    </row>
    <row r="132" spans="2:12" ht="40.5" customHeight="1" x14ac:dyDescent="0.25">
      <c r="B132" s="123" t="s">
        <v>113</v>
      </c>
      <c r="C132" s="124"/>
      <c r="D132" s="124"/>
      <c r="E132" s="124"/>
      <c r="F132" s="121"/>
      <c r="G132" s="60">
        <v>1000</v>
      </c>
      <c r="H132" s="83" t="s">
        <v>11</v>
      </c>
      <c r="I132" s="66"/>
      <c r="J132" s="71">
        <f>I132*G132</f>
        <v>0</v>
      </c>
      <c r="K132" s="66">
        <v>0</v>
      </c>
      <c r="L132" s="77">
        <v>0</v>
      </c>
    </row>
    <row r="133" spans="2:12" x14ac:dyDescent="0.25">
      <c r="B133" s="123" t="s">
        <v>106</v>
      </c>
      <c r="C133" s="124"/>
      <c r="D133" s="124"/>
      <c r="E133" s="124"/>
      <c r="F133" s="121"/>
      <c r="G133" s="134" t="s">
        <v>56</v>
      </c>
      <c r="H133" s="134"/>
      <c r="I133" s="134"/>
      <c r="J133" s="134"/>
      <c r="K133" s="134"/>
      <c r="L133" s="135"/>
    </row>
    <row r="134" spans="2:12" ht="33.75" customHeight="1" x14ac:dyDescent="0.25">
      <c r="B134" s="55" t="s">
        <v>53</v>
      </c>
      <c r="C134" s="56"/>
      <c r="D134" s="56"/>
      <c r="E134" s="57"/>
      <c r="F134" s="57"/>
      <c r="G134" s="56"/>
      <c r="H134" s="56"/>
      <c r="I134" s="3"/>
    </row>
    <row r="135" spans="2:12" ht="21" thickBot="1" x14ac:dyDescent="0.3">
      <c r="C135" s="3"/>
      <c r="G135" s="3"/>
      <c r="H135" s="3"/>
      <c r="I135" s="3"/>
    </row>
    <row r="136" spans="2:12" ht="125.25" customHeight="1" thickBot="1" x14ac:dyDescent="0.3">
      <c r="B136" s="58" t="s">
        <v>33</v>
      </c>
      <c r="C136" s="212"/>
      <c r="D136" s="213"/>
      <c r="E136" s="213"/>
      <c r="F136" s="213"/>
      <c r="G136" s="213"/>
      <c r="H136" s="214"/>
      <c r="I136" s="81" t="s">
        <v>91</v>
      </c>
      <c r="J136" s="78">
        <f>SUM(J4:J8,J10:J14,J16,J18:J20,J26:J27,J29:J32,J35:J40,J46:J47,J51:J52,J55,J58,J61:J65,J68:J68,J71,J74:J76,J79,J87:J89,J92:J93,J96,J99,J102:J104,J107,J110,J112,J115,J118,J122:J126,J129:J132,J22:J24)</f>
        <v>0</v>
      </c>
      <c r="K136" s="23"/>
      <c r="L136" s="78">
        <f>SUM(L4:L8,L10:L14,L16,L18:L20,L26:L27,L29:L32,L35:L40,L46:L47,L51:L52,L55,L58,L61:L65,L68:L68,L71,L74:L76,L79,L87:L89,L92:L93,L96,L99,L102:L104,L107,L110,L112,L115,L118,L122:L126,L129:L132,L22:L24)</f>
        <v>0</v>
      </c>
    </row>
    <row r="137" spans="2:12" x14ac:dyDescent="0.25">
      <c r="C137" s="3"/>
      <c r="G137" s="3"/>
      <c r="H137" s="3"/>
      <c r="I137" s="3"/>
    </row>
    <row r="138" spans="2:12" ht="15.75" customHeight="1" x14ac:dyDescent="0.25">
      <c r="C138" s="3"/>
      <c r="G138" s="3"/>
      <c r="H138" s="3"/>
      <c r="I138" s="3"/>
    </row>
    <row r="139" spans="2:12" ht="15.75" customHeight="1" x14ac:dyDescent="0.25">
      <c r="C139" s="3"/>
      <c r="G139" s="3"/>
      <c r="H139" s="3"/>
      <c r="I139" s="3"/>
    </row>
    <row r="140" spans="2:12" ht="15" customHeight="1" x14ac:dyDescent="0.25">
      <c r="C140" s="3"/>
      <c r="G140" s="3"/>
      <c r="H140" s="3"/>
      <c r="I140" s="3"/>
    </row>
    <row r="141" spans="2:12" x14ac:dyDescent="0.25">
      <c r="C141" s="3"/>
      <c r="G141" s="3"/>
      <c r="H141" s="3"/>
      <c r="I141" s="3"/>
    </row>
    <row r="142" spans="2:12" x14ac:dyDescent="0.25">
      <c r="C142" s="3"/>
      <c r="G142" s="3"/>
      <c r="H142" s="3"/>
      <c r="I142" s="3"/>
    </row>
    <row r="143" spans="2:12" x14ac:dyDescent="0.25">
      <c r="C143" s="3"/>
      <c r="G143" s="3"/>
      <c r="H143" s="3"/>
      <c r="I143" s="3"/>
    </row>
    <row r="144" spans="2:12" x14ac:dyDescent="0.25">
      <c r="C144" s="3"/>
      <c r="G144" s="3"/>
      <c r="H144" s="3"/>
      <c r="I144" s="3"/>
    </row>
    <row r="145" spans="3:9" x14ac:dyDescent="0.25">
      <c r="C145" s="3"/>
      <c r="G145" s="3"/>
      <c r="H145" s="3"/>
      <c r="I145" s="3"/>
    </row>
    <row r="146" spans="3:9" x14ac:dyDescent="0.25">
      <c r="C146" s="3"/>
      <c r="G146" s="3"/>
      <c r="H146" s="3"/>
      <c r="I146" s="3"/>
    </row>
    <row r="147" spans="3:9" x14ac:dyDescent="0.25">
      <c r="C147" s="3"/>
      <c r="G147" s="3"/>
      <c r="H147" s="3"/>
      <c r="I147" s="3"/>
    </row>
    <row r="148" spans="3:9" x14ac:dyDescent="0.25">
      <c r="C148" s="3"/>
      <c r="G148" s="3"/>
      <c r="H148" s="3"/>
      <c r="I148" s="3"/>
    </row>
    <row r="149" spans="3:9" x14ac:dyDescent="0.25">
      <c r="C149" s="3"/>
      <c r="G149" s="3"/>
      <c r="H149" s="3"/>
      <c r="I149" s="3"/>
    </row>
    <row r="150" spans="3:9" x14ac:dyDescent="0.25">
      <c r="C150" s="3"/>
      <c r="G150" s="3"/>
      <c r="H150" s="3"/>
      <c r="I150" s="3"/>
    </row>
    <row r="151" spans="3:9" x14ac:dyDescent="0.25">
      <c r="C151" s="3"/>
      <c r="G151" s="3"/>
      <c r="H151" s="3"/>
      <c r="I151" s="3"/>
    </row>
    <row r="152" spans="3:9" x14ac:dyDescent="0.25">
      <c r="C152" s="3"/>
      <c r="G152" s="3"/>
      <c r="H152" s="3"/>
      <c r="I152" s="3"/>
    </row>
    <row r="153" spans="3:9" x14ac:dyDescent="0.25">
      <c r="C153" s="3"/>
      <c r="G153" s="3"/>
      <c r="H153" s="3"/>
      <c r="I153" s="3"/>
    </row>
    <row r="154" spans="3:9" x14ac:dyDescent="0.25">
      <c r="C154" s="3"/>
      <c r="G154" s="3"/>
      <c r="H154" s="3"/>
      <c r="I154" s="3"/>
    </row>
    <row r="155" spans="3:9" x14ac:dyDescent="0.25">
      <c r="C155" s="3"/>
      <c r="G155" s="3"/>
      <c r="H155" s="3"/>
      <c r="I155" s="3"/>
    </row>
    <row r="156" spans="3:9" x14ac:dyDescent="0.25">
      <c r="C156" s="3"/>
      <c r="G156" s="3"/>
      <c r="H156" s="3"/>
      <c r="I156" s="3"/>
    </row>
    <row r="157" spans="3:9" x14ac:dyDescent="0.25">
      <c r="C157" s="3"/>
      <c r="G157" s="3"/>
      <c r="H157" s="3"/>
      <c r="I157" s="3"/>
    </row>
    <row r="158" spans="3:9" x14ac:dyDescent="0.25">
      <c r="C158" s="3"/>
      <c r="G158" s="3"/>
      <c r="H158" s="3"/>
      <c r="I158" s="3"/>
    </row>
    <row r="159" spans="3:9" x14ac:dyDescent="0.25">
      <c r="C159" s="3"/>
      <c r="G159" s="3"/>
      <c r="H159" s="3"/>
      <c r="I159" s="3"/>
    </row>
    <row r="160" spans="3:9" x14ac:dyDescent="0.25">
      <c r="C160" s="3"/>
      <c r="G160" s="3"/>
      <c r="H160" s="3"/>
      <c r="I160" s="3"/>
    </row>
    <row r="161" spans="3:9" x14ac:dyDescent="0.25">
      <c r="C161" s="3"/>
      <c r="G161" s="3"/>
      <c r="H161" s="3"/>
      <c r="I161" s="3"/>
    </row>
    <row r="162" spans="3:9" x14ac:dyDescent="0.25">
      <c r="C162" s="3"/>
      <c r="G162" s="3"/>
      <c r="H162" s="3"/>
      <c r="I162" s="3"/>
    </row>
    <row r="163" spans="3:9" x14ac:dyDescent="0.25">
      <c r="C163" s="3"/>
      <c r="G163" s="3"/>
      <c r="H163" s="3"/>
      <c r="I163" s="3"/>
    </row>
    <row r="164" spans="3:9" x14ac:dyDescent="0.25">
      <c r="C164" s="3"/>
      <c r="G164" s="3"/>
      <c r="H164" s="3"/>
      <c r="I164" s="3"/>
    </row>
    <row r="165" spans="3:9" x14ac:dyDescent="0.25">
      <c r="C165" s="3"/>
      <c r="G165" s="3"/>
      <c r="H165" s="3"/>
      <c r="I165" s="3"/>
    </row>
    <row r="166" spans="3:9" x14ac:dyDescent="0.25">
      <c r="C166" s="3"/>
      <c r="G166" s="3"/>
      <c r="H166" s="3"/>
      <c r="I166" s="3"/>
    </row>
    <row r="170" spans="3:9" x14ac:dyDescent="0.25">
      <c r="C170" s="3"/>
      <c r="G170" s="3"/>
      <c r="H170" s="3"/>
      <c r="I170" s="3"/>
    </row>
    <row r="171" spans="3:9" x14ac:dyDescent="0.25">
      <c r="C171" s="3"/>
      <c r="G171" s="3"/>
      <c r="H171" s="3"/>
      <c r="I171" s="3"/>
    </row>
    <row r="172" spans="3:9" x14ac:dyDescent="0.25">
      <c r="C172" s="3"/>
      <c r="G172" s="3"/>
      <c r="H172" s="3"/>
      <c r="I172" s="3"/>
    </row>
    <row r="173" spans="3:9" ht="14.25" customHeight="1" x14ac:dyDescent="0.25">
      <c r="I173" s="3"/>
    </row>
  </sheetData>
  <mergeCells count="161">
    <mergeCell ref="D18:E18"/>
    <mergeCell ref="D42:E43"/>
    <mergeCell ref="G42:G43"/>
    <mergeCell ref="B44:M45"/>
    <mergeCell ref="B49:M50"/>
    <mergeCell ref="G82:G84"/>
    <mergeCell ref="J82:J84"/>
    <mergeCell ref="D92:E92"/>
    <mergeCell ref="B88:C88"/>
    <mergeCell ref="B89:C89"/>
    <mergeCell ref="B53:M54"/>
    <mergeCell ref="B42:C43"/>
    <mergeCell ref="B46:C46"/>
    <mergeCell ref="B47:C47"/>
    <mergeCell ref="D23:E23"/>
    <mergeCell ref="B24:C24"/>
    <mergeCell ref="D24:E24"/>
    <mergeCell ref="B64:C64"/>
    <mergeCell ref="B61:C61"/>
    <mergeCell ref="B62:C62"/>
    <mergeCell ref="B48:C48"/>
    <mergeCell ref="D16:E16"/>
    <mergeCell ref="I82:I84"/>
    <mergeCell ref="B82:C84"/>
    <mergeCell ref="D82:E84"/>
    <mergeCell ref="B56:M57"/>
    <mergeCell ref="B59:M60"/>
    <mergeCell ref="B55:C55"/>
    <mergeCell ref="B58:C58"/>
    <mergeCell ref="I42:I43"/>
    <mergeCell ref="B26:C26"/>
    <mergeCell ref="D26:E26"/>
    <mergeCell ref="B27:C27"/>
    <mergeCell ref="D27:E27"/>
    <mergeCell ref="D29:E29"/>
    <mergeCell ref="M42:M43"/>
    <mergeCell ref="D30:E30"/>
    <mergeCell ref="B19:C19"/>
    <mergeCell ref="D19:E19"/>
    <mergeCell ref="B18:C18"/>
    <mergeCell ref="B20:C20"/>
    <mergeCell ref="D20:E20"/>
    <mergeCell ref="B22:C22"/>
    <mergeCell ref="D22:E22"/>
    <mergeCell ref="B23:C23"/>
    <mergeCell ref="C136:H136"/>
    <mergeCell ref="K82:K84"/>
    <mergeCell ref="L82:L84"/>
    <mergeCell ref="K42:K43"/>
    <mergeCell ref="L42:L43"/>
    <mergeCell ref="D87:E87"/>
    <mergeCell ref="D88:E88"/>
    <mergeCell ref="D121:E121"/>
    <mergeCell ref="H42:H43"/>
    <mergeCell ref="D99:E99"/>
    <mergeCell ref="D115:E115"/>
    <mergeCell ref="J42:J43"/>
    <mergeCell ref="D118:E118"/>
    <mergeCell ref="B97:M98"/>
    <mergeCell ref="D110:E110"/>
    <mergeCell ref="B102:C102"/>
    <mergeCell ref="B103:C103"/>
    <mergeCell ref="B104:C104"/>
    <mergeCell ref="M82:M84"/>
    <mergeCell ref="D112:E112"/>
    <mergeCell ref="B77:M78"/>
    <mergeCell ref="B74:C74"/>
    <mergeCell ref="B75:C75"/>
    <mergeCell ref="B76:C76"/>
    <mergeCell ref="D104:E104"/>
    <mergeCell ref="B112:C112"/>
    <mergeCell ref="D107:E107"/>
    <mergeCell ref="D102:E102"/>
    <mergeCell ref="D103:E103"/>
    <mergeCell ref="B63:C63"/>
    <mergeCell ref="B100:M101"/>
    <mergeCell ref="B92:C92"/>
    <mergeCell ref="B72:M73"/>
    <mergeCell ref="B71:C71"/>
    <mergeCell ref="B96:C96"/>
    <mergeCell ref="H82:H84"/>
    <mergeCell ref="D93:E93"/>
    <mergeCell ref="B87:C87"/>
    <mergeCell ref="D71:E71"/>
    <mergeCell ref="B65:C65"/>
    <mergeCell ref="B66:M67"/>
    <mergeCell ref="B69:M70"/>
    <mergeCell ref="D96:E96"/>
    <mergeCell ref="D89:E89"/>
    <mergeCell ref="B85:M86"/>
    <mergeCell ref="B90:M91"/>
    <mergeCell ref="B94:M95"/>
    <mergeCell ref="B93:C93"/>
    <mergeCell ref="B1:C1"/>
    <mergeCell ref="D1:E1"/>
    <mergeCell ref="B2:B3"/>
    <mergeCell ref="D10:E10"/>
    <mergeCell ref="D12:E12"/>
    <mergeCell ref="D7:E7"/>
    <mergeCell ref="D11:E11"/>
    <mergeCell ref="D4:E4"/>
    <mergeCell ref="B10:C10"/>
    <mergeCell ref="B11:C11"/>
    <mergeCell ref="B12:C12"/>
    <mergeCell ref="D2:M3"/>
    <mergeCell ref="B4:C4"/>
    <mergeCell ref="B5:C5"/>
    <mergeCell ref="B6:C6"/>
    <mergeCell ref="B7:C7"/>
    <mergeCell ref="D5:E5"/>
    <mergeCell ref="D6:E6"/>
    <mergeCell ref="D8:E8"/>
    <mergeCell ref="B8:C8"/>
    <mergeCell ref="D126:E126"/>
    <mergeCell ref="C38:E38"/>
    <mergeCell ref="B80:M80"/>
    <mergeCell ref="B68:C68"/>
    <mergeCell ref="B34:E34"/>
    <mergeCell ref="D125:E125"/>
    <mergeCell ref="B13:C13"/>
    <mergeCell ref="B14:C14"/>
    <mergeCell ref="D32:E32"/>
    <mergeCell ref="D13:E13"/>
    <mergeCell ref="B15:M15"/>
    <mergeCell ref="B16:C16"/>
    <mergeCell ref="D31:E31"/>
    <mergeCell ref="B79:C79"/>
    <mergeCell ref="B105:M106"/>
    <mergeCell ref="B108:M109"/>
    <mergeCell ref="B113:M114"/>
    <mergeCell ref="B116:M117"/>
    <mergeCell ref="B107:C107"/>
    <mergeCell ref="B110:C110"/>
    <mergeCell ref="B115:C115"/>
    <mergeCell ref="B51:C51"/>
    <mergeCell ref="B52:C52"/>
    <mergeCell ref="B99:C99"/>
    <mergeCell ref="B130:E130"/>
    <mergeCell ref="B132:E132"/>
    <mergeCell ref="C35:E35"/>
    <mergeCell ref="C111:M111"/>
    <mergeCell ref="D81:M81"/>
    <mergeCell ref="D14:E14"/>
    <mergeCell ref="G133:L133"/>
    <mergeCell ref="B133:E133"/>
    <mergeCell ref="B122:C122"/>
    <mergeCell ref="B123:C123"/>
    <mergeCell ref="B124:C124"/>
    <mergeCell ref="B125:C125"/>
    <mergeCell ref="B126:C126"/>
    <mergeCell ref="C36:E36"/>
    <mergeCell ref="C37:E37"/>
    <mergeCell ref="C40:E40"/>
    <mergeCell ref="C39:E39"/>
    <mergeCell ref="B129:E129"/>
    <mergeCell ref="B131:E131"/>
    <mergeCell ref="B128:E128"/>
    <mergeCell ref="B121:C121"/>
    <mergeCell ref="D122:E122"/>
    <mergeCell ref="D123:E123"/>
    <mergeCell ref="D124:E124"/>
  </mergeCells>
  <printOptions horizontalCentered="1"/>
  <pageMargins left="0" right="0" top="0" bottom="0" header="0" footer="0"/>
  <pageSetup paperSize="9" scale="50" fitToHeight="0" orientation="landscape" r:id="rId1"/>
  <headerFooter>
    <oddHeader>&amp;L&amp;D</oddHeader>
    <oddFooter>&amp;C&amp;9ООО "Боб Какао Трейдинг"
info@bobcacao.com
+7-499-705-19-13</oddFooter>
  </headerFooter>
  <rowBreaks count="4" manualBreakCount="4">
    <brk id="41" max="11" man="1"/>
    <brk id="81" max="11" man="1"/>
    <brk id="41" max="11" man="1"/>
    <brk id="12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регуляр</vt:lpstr>
      <vt:lpstr>регуляр!Область_печати</vt:lpstr>
    </vt:vector>
  </TitlesOfParts>
  <Company>QIWI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Оптовый прайс-лист Bob Cacao</dc:title>
  <dc:creator>ООО "Боб Какао Трейдинг"</dc:creator>
  <cp:keywords>прайс боб какао</cp:keywords>
  <cp:lastModifiedBy>Александр Бирюков</cp:lastModifiedBy>
  <cp:lastPrinted>2015-06-23T11:01:46Z</cp:lastPrinted>
  <dcterms:created xsi:type="dcterms:W3CDTF">2012-02-16T10:33:00Z</dcterms:created>
  <dcterms:modified xsi:type="dcterms:W3CDTF">2015-10-09T05:21:40Z</dcterms:modified>
</cp:coreProperties>
</file>